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Banco_de_Dados\Royalty\6-Internet\Cálculo dos Royalties novo\2020\10_Outubro_2020\"/>
    </mc:Choice>
  </mc:AlternateContent>
  <xr:revisionPtr revIDLastSave="0" documentId="13_ncr:1_{96D25AA1-36CC-40E1-B4D3-48AF0484748D}" xr6:coauthVersionLast="45" xr6:coauthVersionMax="45" xr10:uidLastSave="{00000000-0000-0000-0000-000000000000}"/>
  <bookViews>
    <workbookView xWindow="-120" yWindow="-120" windowWidth="20730" windowHeight="11160" xr2:uid="{4DAAA689-8ED3-43C6-A5BA-FB622F6F3B49}"/>
  </bookViews>
  <sheets>
    <sheet name="Índice" sheetId="8" r:id="rId1"/>
    <sheet name="Item 1" sheetId="1" r:id="rId2"/>
    <sheet name="Item 2" sheetId="2" r:id="rId3"/>
    <sheet name="Item 3" sheetId="3" r:id="rId4"/>
    <sheet name="Item 4" sheetId="4" r:id="rId5"/>
    <sheet name="Item 5" sheetId="12" r:id="rId6"/>
    <sheet name="Item 6" sheetId="10" r:id="rId7"/>
    <sheet name="Item 7" sheetId="6" r:id="rId8"/>
    <sheet name="Item 8" sheetId="15" r:id="rId9"/>
  </sheets>
  <definedNames>
    <definedName name="_xlnm._FilterDatabase" localSheetId="1" hidden="1">'Item 1'!$A$8:$B$126</definedName>
    <definedName name="_xlnm._FilterDatabase" localSheetId="2" hidden="1">'Item 2'!$A$8:$B$8</definedName>
    <definedName name="_xlnm._FilterDatabase" localSheetId="3" hidden="1">'Item 3'!$A$8:$B$8</definedName>
    <definedName name="_xlnm._FilterDatabase" localSheetId="4" hidden="1">'Item 4'!$A$8:$B$111</definedName>
    <definedName name="_xlnm._FilterDatabase" localSheetId="5" hidden="1">'Item 5'!$A$8:$B$11</definedName>
    <definedName name="_xlnm._FilterDatabase" localSheetId="6" hidden="1">'Item 6'!$A$8:$B$111</definedName>
    <definedName name="_xlnm._FilterDatabase" localSheetId="7" hidden="1">'Item 7'!$A$7:$B$8</definedName>
    <definedName name="_xlnm._FilterDatabase" localSheetId="8" hidden="1">'Item 8'!$A$8:$B$8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5" i="2" l="1"/>
  <c r="C11" i="12" l="1"/>
  <c r="B129" i="15" l="1"/>
  <c r="B126" i="1" l="1"/>
  <c r="B11" i="12" l="1"/>
  <c r="B148" i="3" l="1"/>
  <c r="B112" i="4"/>
  <c r="B136" i="10"/>
</calcChain>
</file>

<file path=xl/sharedStrings.xml><?xml version="1.0" encoding="utf-8"?>
<sst xmlns="http://schemas.openxmlformats.org/spreadsheetml/2006/main" count="718" uniqueCount="250">
  <si>
    <t>ITEM 1  - PAGAMENTO DE ROYALTIES RETROATIVOS AO MUNICÍPIO DE SAQUAREMA-RJ</t>
  </si>
  <si>
    <t>Processo Judicial</t>
  </si>
  <si>
    <t>Processo Judicial n° 1021728-02.2020.4.01.3400</t>
  </si>
  <si>
    <t>Municípios</t>
  </si>
  <si>
    <t>SAQUAREMA-RJ</t>
  </si>
  <si>
    <t>PENEDO-AL</t>
  </si>
  <si>
    <t>SAO GONCALO DO AMARANTE-CE</t>
  </si>
  <si>
    <t>POJUCA-BA</t>
  </si>
  <si>
    <t>RIO LARGO-AL</t>
  </si>
  <si>
    <t>MAMANGUAPE-PB</t>
  </si>
  <si>
    <t>ROSARIO DO CATETE-SE</t>
  </si>
  <si>
    <t>HORIZONTE-CE</t>
  </si>
  <si>
    <t>MOSSORO-RN</t>
  </si>
  <si>
    <t>PEDRAS DE FOGO-PB</t>
  </si>
  <si>
    <t>LARANJEIRAS-SE</t>
  </si>
  <si>
    <t>SILVEIRAS-SP</t>
  </si>
  <si>
    <t>BARBACENA-MG</t>
  </si>
  <si>
    <t>ITABUNA-BA</t>
  </si>
  <si>
    <t>SANTA RITA-PB</t>
  </si>
  <si>
    <t>NOSSA SENHORA DO SOCORRO-SE</t>
  </si>
  <si>
    <t>SERRA-ES</t>
  </si>
  <si>
    <t>PIRAMBU-SE</t>
  </si>
  <si>
    <t>AFUA-PA</t>
  </si>
  <si>
    <t>ALENQUER-PA</t>
  </si>
  <si>
    <t>ALMEIRIM-PA</t>
  </si>
  <si>
    <t>ANAJAS-PA</t>
  </si>
  <si>
    <t>AUTAZES-AM</t>
  </si>
  <si>
    <t>BREVES-PA</t>
  </si>
  <si>
    <t>CAREIRO DA VARZEA-AM</t>
  </si>
  <si>
    <t>CHAVES-PA</t>
  </si>
  <si>
    <t>CURUA-PA</t>
  </si>
  <si>
    <t>FARO-PA</t>
  </si>
  <si>
    <t>GURUPA-PA</t>
  </si>
  <si>
    <t>IRANDUBA-AM</t>
  </si>
  <si>
    <t>ITACOATIARA-AM</t>
  </si>
  <si>
    <t>ITAPIRANGA-AM</t>
  </si>
  <si>
    <t>JURUTI-PA</t>
  </si>
  <si>
    <t>LARANJAL DO JARI-AP</t>
  </si>
  <si>
    <t>MACAPA-AP</t>
  </si>
  <si>
    <t>MAZAGAO-AP</t>
  </si>
  <si>
    <t>MELGACO-PA</t>
  </si>
  <si>
    <t>MONTE ALEGRE-PA</t>
  </si>
  <si>
    <t>OBIDOS-PA</t>
  </si>
  <si>
    <t>PARINTINS-AM</t>
  </si>
  <si>
    <t>PORTO DE MOZ-PA</t>
  </si>
  <si>
    <t>PRAINHA-PA</t>
  </si>
  <si>
    <t>SANTAREM-PA</t>
  </si>
  <si>
    <t>SILVES-AM</t>
  </si>
  <si>
    <t>TERRA SANTA-PA</t>
  </si>
  <si>
    <t>URUCARA-AM</t>
  </si>
  <si>
    <t>URUCURITUBA-AM</t>
  </si>
  <si>
    <t>BRUMADINHO-MG</t>
  </si>
  <si>
    <t>PARACAMBI-RJ</t>
  </si>
  <si>
    <t>ITAPEMIRIM-ES</t>
  </si>
  <si>
    <t>SAO LOURENCO DA MATA-PE</t>
  </si>
  <si>
    <t>JAGUARE-ES</t>
  </si>
  <si>
    <t>CONCEICAO DA BARRA-ES</t>
  </si>
  <si>
    <t>IGARASSU-PE</t>
  </si>
  <si>
    <t>ABREU E LIMA-PE</t>
  </si>
  <si>
    <t>BRAGANCA PAULISTA-SP</t>
  </si>
  <si>
    <t>SAO MATEUS-ES</t>
  </si>
  <si>
    <t>RIO DAS FLORES-RJ</t>
  </si>
  <si>
    <t>EUNAPOLIS-BA</t>
  </si>
  <si>
    <t>JABOATAO DOS GUARARAPES-PE</t>
  </si>
  <si>
    <t>GALINHOS-RN</t>
  </si>
  <si>
    <t>SAO MIGUEL DOS CAMPOS-AL</t>
  </si>
  <si>
    <t>CORURIPE-AL</t>
  </si>
  <si>
    <t>PINDAMONHANGABA-SP</t>
  </si>
  <si>
    <t>VIANA-ES</t>
  </si>
  <si>
    <t>TAUBATE-SP</t>
  </si>
  <si>
    <t>MACAIBA-RN</t>
  </si>
  <si>
    <t>PIRAI-RJ</t>
  </si>
  <si>
    <t>GOIANA-PE</t>
  </si>
  <si>
    <t>PILAR-AL</t>
  </si>
  <si>
    <t>BARRA DOS COQUEIROS-SE</t>
  </si>
  <si>
    <t>ITAPORANGA D'AJUDA-SE</t>
  </si>
  <si>
    <t>BARRA MANSA-RJ</t>
  </si>
  <si>
    <t>CAMPOS DOS GOYTACAZES-RJ</t>
  </si>
  <si>
    <t>MUCURI-BA</t>
  </si>
  <si>
    <t>SAO BRAS DO SUACUI-MG</t>
  </si>
  <si>
    <t>ARACRUZ-ES</t>
  </si>
  <si>
    <t>SIMOES FILHO-BA</t>
  </si>
  <si>
    <t>JUIZ DE FORA-MG</t>
  </si>
  <si>
    <t>LORENA-SP</t>
  </si>
  <si>
    <t>MANAUS-AM</t>
  </si>
  <si>
    <t>SAO JOSE DOS CAMPOS-SP</t>
  </si>
  <si>
    <t>SAO BERNARDO DO CAMPO-SP</t>
  </si>
  <si>
    <t>RESENDE-RJ</t>
  </si>
  <si>
    <t>JAPERI-RJ</t>
  </si>
  <si>
    <t>CAUCAIA-CE</t>
  </si>
  <si>
    <t>SUZANO-SP</t>
  </si>
  <si>
    <t>AQUIRAZ-CE</t>
  </si>
  <si>
    <t>FORTALEZA-CE</t>
  </si>
  <si>
    <t>MACAU-RN</t>
  </si>
  <si>
    <t>VITORIA-ES</t>
  </si>
  <si>
    <t>BETIM-MG</t>
  </si>
  <si>
    <t>CUBATAO-SP</t>
  </si>
  <si>
    <t>VOLTA REDONDA-RJ</t>
  </si>
  <si>
    <t>ARACAJU-SE</t>
  </si>
  <si>
    <t>ARRAIAL DO CABO-RJ</t>
  </si>
  <si>
    <t>CACAPAVA-SP</t>
  </si>
  <si>
    <t>MAUA-SP</t>
  </si>
  <si>
    <t>CAMACARI-BA</t>
  </si>
  <si>
    <t>GUAMARE-RN</t>
  </si>
  <si>
    <t>QUISSAMA-RJ</t>
  </si>
  <si>
    <t>ANCHIETA-ES</t>
  </si>
  <si>
    <t>SALVADOR-BA</t>
  </si>
  <si>
    <t>ITAPARICA-BA</t>
  </si>
  <si>
    <t>SALINAS DA MARGARIDA-BA</t>
  </si>
  <si>
    <t>SANTO AMARO-BA</t>
  </si>
  <si>
    <t>SAUBARA-BA</t>
  </si>
  <si>
    <t>CANDEIAS-BA</t>
  </si>
  <si>
    <t>ITABORAI-RJ</t>
  </si>
  <si>
    <t>MAGE-RJ</t>
  </si>
  <si>
    <t>NITEROI-RJ</t>
  </si>
  <si>
    <t>SAO GONCALO-RJ</t>
  </si>
  <si>
    <t>ARAQUARI-SC</t>
  </si>
  <si>
    <t>BALNEARIO BARRA DO SUL-SC</t>
  </si>
  <si>
    <t>GARUVA-SC</t>
  </si>
  <si>
    <t>ITAPOA-SC</t>
  </si>
  <si>
    <t>JOINVILLE-SC</t>
  </si>
  <si>
    <t>CABO DE SANTO AGOSTINHO-PE</t>
  </si>
  <si>
    <t>SIRINHAEM-PE</t>
  </si>
  <si>
    <t>GUAPIMIRIM-RJ</t>
  </si>
  <si>
    <t>IPOJUCA-PE</t>
  </si>
  <si>
    <t>CIDREIRA-RS</t>
  </si>
  <si>
    <t>IMBE-RS</t>
  </si>
  <si>
    <t>LINHARES-ES</t>
  </si>
  <si>
    <t>SAO FRANCISCO DO CONDE-BA</t>
  </si>
  <si>
    <t>DUQUE DE CAXIAS-RJ</t>
  </si>
  <si>
    <t>TRAMANDAI-RS</t>
  </si>
  <si>
    <t>SAO FRANCISCO DO SUL-SC</t>
  </si>
  <si>
    <t>MADRE DE DEUS-BA</t>
  </si>
  <si>
    <t>RIO DE JANEIRO-RJ</t>
  </si>
  <si>
    <t>OSORIO-RS</t>
  </si>
  <si>
    <t>BERTIOGA-SP</t>
  </si>
  <si>
    <t>ILHABELA-SP</t>
  </si>
  <si>
    <t>MANGARATIBA-RJ</t>
  </si>
  <si>
    <t>PARATI-RJ</t>
  </si>
  <si>
    <t>MACAE-RJ</t>
  </si>
  <si>
    <t>ANGRA DOS REIS-RJ</t>
  </si>
  <si>
    <t>CARAGUATATUBA-SP</t>
  </si>
  <si>
    <t>SAO SEBASTIAO-SP</t>
  </si>
  <si>
    <t>GUARAREMA-SP</t>
  </si>
  <si>
    <t>TOTAL</t>
  </si>
  <si>
    <t>ITEM 2  - PAGAMENTO DE ROYALTIES RETROATIVOS AO MUNICÍPIO DE ALTO DO RODRIGUES-RN</t>
  </si>
  <si>
    <t>Processo Judicial n° 0811778-11.2019.4.05.8400</t>
  </si>
  <si>
    <t>ALHANDRA-PB</t>
  </si>
  <si>
    <t>ARACATI-CE</t>
  </si>
  <si>
    <t>CAPELA-SE</t>
  </si>
  <si>
    <t>CARMOPOLIS-SE</t>
  </si>
  <si>
    <t>COARI-AM</t>
  </si>
  <si>
    <t>ESPLANADA-BA</t>
  </si>
  <si>
    <t>ESTANCIA-SE</t>
  </si>
  <si>
    <t>GENERAL MAYNARD-SE</t>
  </si>
  <si>
    <t>GOIANINHA-RN</t>
  </si>
  <si>
    <t>IELMO MARINHO-RN</t>
  </si>
  <si>
    <t>INDIAROBA-SE</t>
  </si>
  <si>
    <t>JAPARATUBA-SE</t>
  </si>
  <si>
    <t>JAPOATA-SE</t>
  </si>
  <si>
    <t>MARACANAU-CE</t>
  </si>
  <si>
    <t>MARECHAL DEODORO-AL</t>
  </si>
  <si>
    <t>PENDENCIAS-RN</t>
  </si>
  <si>
    <t>SANTO AMARO DAS BROTAS-SE</t>
  </si>
  <si>
    <t>SANTOS-SP</t>
  </si>
  <si>
    <t>SATUBA-AL</t>
  </si>
  <si>
    <t>SERRA DO MEL-RN</t>
  </si>
  <si>
    <t>ALTO DO RODRIGUES-RN</t>
  </si>
  <si>
    <t>ITEM 3  - PAGAMENTO DE ROYALTIES RETROATIVOS AO MUNICÍPIO DE SÃO CRISTÓVÃO-SE</t>
  </si>
  <si>
    <t>Processo Judicial n° 0803673-70.2018.4.05.8500</t>
  </si>
  <si>
    <t>ITEM 4  - PAGAMENTO DE ROYALTIES RETROATIVOS AO MUNICÍPIO DE TIBAU-RN</t>
  </si>
  <si>
    <t>Processo Judicial n° 0801804-13.2020.4.05.8400</t>
  </si>
  <si>
    <t>ACU-RN</t>
  </si>
  <si>
    <t>AFONSO BEZERRA-RN</t>
  </si>
  <si>
    <t>ALAGOINHAS-BA</t>
  </si>
  <si>
    <t>APODI-RN</t>
  </si>
  <si>
    <t>AREIA BRANCA-RN</t>
  </si>
  <si>
    <t>AREIA BRANCA-SE</t>
  </si>
  <si>
    <t>BAYEUX-PB</t>
  </si>
  <si>
    <t>BREJO GRANDE-SE</t>
  </si>
  <si>
    <t>CALDAS BRANDAO-PB</t>
  </si>
  <si>
    <t>CARNAUBAIS-RN</t>
  </si>
  <si>
    <t>CATU-BA</t>
  </si>
  <si>
    <t>COQUEIRO SECO-AL</t>
  </si>
  <si>
    <t>DIVINA PASTORA-SE</t>
  </si>
  <si>
    <t>ENTRE RIOS-BA</t>
  </si>
  <si>
    <t>FELIPE GUERRA-RN</t>
  </si>
  <si>
    <t>GOVERNADOR DIX-SEPT ROSADO-RN</t>
  </si>
  <si>
    <t>GROSSOS-RN</t>
  </si>
  <si>
    <t>ICAPUI-CE</t>
  </si>
  <si>
    <t>ITANAGRA-BA</t>
  </si>
  <si>
    <t>MACEIO-AL</t>
  </si>
  <si>
    <t>MARUIM-SE</t>
  </si>
  <si>
    <t>MONTE ALEGRE-RN</t>
  </si>
  <si>
    <t>PACATUBA-SE</t>
  </si>
  <si>
    <t>PARIPUEIRA-AL</t>
  </si>
  <si>
    <t>PORTO DO MANGUE-RN</t>
  </si>
  <si>
    <t>RIACHUELO-SE</t>
  </si>
  <si>
    <t>ROTEIRO-AL</t>
  </si>
  <si>
    <t>SANTA LUZIA DO NORTE-AL</t>
  </si>
  <si>
    <t>SANTO ANTONIO DOS LOPES-MA</t>
  </si>
  <si>
    <t>SAO MIGUEL DE TAIPU-PB</t>
  </si>
  <si>
    <t>SAO SEBASTIAO DO PASSE-BA</t>
  </si>
  <si>
    <t>SIRIRI-SE</t>
  </si>
  <si>
    <t>TEODORO SAMPAIO-BA</t>
  </si>
  <si>
    <t>VERA CRUZ-BA</t>
  </si>
  <si>
    <t>SAO CRISTOVAO-SE</t>
  </si>
  <si>
    <t>TIBAU-RN</t>
  </si>
  <si>
    <t>Processo Judicial n° 0803065-49.2020.4.05.8000</t>
  </si>
  <si>
    <t>ESTAÇÃO COLETORA DE PILAR E UPGN PILAR</t>
  </si>
  <si>
    <t>Origem marítima</t>
  </si>
  <si>
    <t>Origem terrestre</t>
  </si>
  <si>
    <t>Retenção Mensal (R$)</t>
  </si>
  <si>
    <t>Retenção Acumulada (R$)</t>
  </si>
  <si>
    <t>ITEM 5  - RETENÇÃO NO TESOURO NACIONAL DA PARCELA ACIMA DE 5% DOS ROYALTIES DA ESTAÇÃO COLETORA DE PILAR E UPGN PILAR</t>
  </si>
  <si>
    <t>ITEM 6  - DEPÓSITOS JUDICIAIS</t>
  </si>
  <si>
    <t>Pendências-RN</t>
  </si>
  <si>
    <t>2008.84.01.000474-0</t>
  </si>
  <si>
    <t>Parnamirim-RN</t>
  </si>
  <si>
    <t>54389-61.2014.4.01.3400</t>
  </si>
  <si>
    <t>Sátiro Dias-BA</t>
  </si>
  <si>
    <t>0001304-25.2017.4.01.3314</t>
  </si>
  <si>
    <t>Depósito Judicial (R$)</t>
  </si>
  <si>
    <t>São Brás do Suaçui-MG</t>
  </si>
  <si>
    <t>Grossos-RN</t>
  </si>
  <si>
    <t>Guamaré-RN</t>
  </si>
  <si>
    <t>0000077-29.2020.5.21.0024</t>
  </si>
  <si>
    <t>0025522-10.2013.4.01.0000</t>
  </si>
  <si>
    <t>1000542-69.2019.4.01.0000</t>
  </si>
  <si>
    <t>ARMACAO DOS BUZIOS-RJ</t>
  </si>
  <si>
    <t>RELATÓRIO DE ACERTOS DE ROYALTIES</t>
  </si>
  <si>
    <t>ÍNDICE</t>
  </si>
  <si>
    <t>ITEM 6  - PAGAMENTO DE ROYALTIES RETROATIVOS AO MUNICÍPIO DE PILAR-AL</t>
  </si>
  <si>
    <t>ITEM 7  - DEPÓSITOS JUDICIAIS</t>
  </si>
  <si>
    <t>TUBARAO-SC</t>
  </si>
  <si>
    <t>NOVA VENEZA-SC</t>
  </si>
  <si>
    <t>Processo Judicial n° 1009818-90.2020.4.01.0000</t>
  </si>
  <si>
    <t>ITEM 9  - PAGAMENTO DE ROYALTIES RETROATIVOS AO MUNICÍPIO DE ARMAÇÃO DE BÚZIOS - RJ</t>
  </si>
  <si>
    <t>Alto do Rodrigues-RN</t>
  </si>
  <si>
    <t>Tibau-RN</t>
  </si>
  <si>
    <t>0811778-11.2019.4.05.8400</t>
  </si>
  <si>
    <t>0801804-13.2020.4.05.8400</t>
  </si>
  <si>
    <t>Parcela 5/48 (R$)</t>
  </si>
  <si>
    <t>MÊS DE CRÉDITO: Outubro de 2020</t>
  </si>
  <si>
    <t>MÊS DE COMPETÊNCIA: Agosto de 2020</t>
  </si>
  <si>
    <t>Parcela 10/50 (R$)</t>
  </si>
  <si>
    <t>Parcela 7/48 (R$)</t>
  </si>
  <si>
    <t>Parcela 2/27 (R$)</t>
  </si>
  <si>
    <t>Parcela 6/33 (R$)</t>
  </si>
  <si>
    <t>ITEM 8  - PAGAMENTO DE ROYALTIES RETROATIVOS AO MUNICÍPIO DE BÚZIOS -RJ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</si>
</sst>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0" fontId="5" fillId="0" borderId="0"/>
  </cellStyleXfs>
  <cellXfs count="32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Border="1" applyAlignment="1">
      <alignment wrapText="1"/>
    </xf>
    <xf numFmtId="0" fontId="3" fillId="2" borderId="1" xfId="0" applyFont="1" applyFill="1" applyBorder="1"/>
    <xf numFmtId="0" fontId="1" fillId="2" borderId="1" xfId="0" applyFont="1" applyFill="1" applyBorder="1"/>
    <xf numFmtId="0" fontId="3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0" fontId="1" fillId="3" borderId="1" xfId="0" applyFont="1" applyFill="1" applyBorder="1"/>
    <xf numFmtId="4" fontId="1" fillId="2" borderId="1" xfId="0" applyNumberFormat="1" applyFont="1" applyFill="1" applyBorder="1" applyAlignment="1">
      <alignment horizontal="center"/>
    </xf>
    <xf numFmtId="0" fontId="4" fillId="2" borderId="0" xfId="0" applyFont="1" applyFill="1"/>
    <xf numFmtId="43" fontId="1" fillId="3" borderId="1" xfId="1" applyFont="1" applyFill="1" applyBorder="1"/>
    <xf numFmtId="4" fontId="1" fillId="2" borderId="0" xfId="0" applyNumberFormat="1" applyFont="1" applyFill="1"/>
    <xf numFmtId="49" fontId="2" fillId="2" borderId="0" xfId="0" applyNumberFormat="1" applyFont="1" applyFill="1" applyBorder="1" applyAlignment="1">
      <alignment wrapText="1"/>
    </xf>
    <xf numFmtId="0" fontId="1" fillId="3" borderId="1" xfId="0" applyFont="1" applyFill="1" applyBorder="1"/>
    <xf numFmtId="4" fontId="1" fillId="3" borderId="1" xfId="0" applyNumberFormat="1" applyFont="1" applyFill="1" applyBorder="1"/>
    <xf numFmtId="0" fontId="1" fillId="2" borderId="0" xfId="0" applyFont="1" applyFill="1"/>
    <xf numFmtId="49" fontId="2" fillId="2" borderId="0" xfId="0" applyNumberFormat="1" applyFont="1" applyFill="1" applyAlignment="1">
      <alignment wrapText="1"/>
    </xf>
    <xf numFmtId="0" fontId="3" fillId="2" borderId="0" xfId="0" applyFont="1" applyFill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/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 applyAlignment="1">
      <alignment horizontal="right"/>
    </xf>
    <xf numFmtId="0" fontId="1" fillId="0" borderId="1" xfId="0" applyFont="1" applyFill="1" applyBorder="1"/>
    <xf numFmtId="43" fontId="1" fillId="2" borderId="0" xfId="1" applyFont="1" applyFill="1"/>
    <xf numFmtId="43" fontId="1" fillId="2" borderId="1" xfId="1" applyFont="1" applyFill="1" applyBorder="1"/>
    <xf numFmtId="43" fontId="3" fillId="2" borderId="1" xfId="1" applyFont="1" applyFill="1" applyBorder="1"/>
    <xf numFmtId="0" fontId="1" fillId="0" borderId="0" xfId="0" applyFont="1" applyFill="1"/>
  </cellXfs>
  <cellStyles count="5">
    <cellStyle name="Normal" xfId="0" builtinId="0"/>
    <cellStyle name="Normal 2 3" xfId="2" xr:uid="{D98A46D8-AF23-498B-9836-D4E906FAAF78}"/>
    <cellStyle name="Normal 5" xfId="4" xr:uid="{DFF92BD4-3599-450D-ACB5-A43B049BD378}"/>
    <cellStyle name="Vírgula" xfId="1" builtinId="3"/>
    <cellStyle name="Vírgula 3" xfId="3" xr:uid="{4C7D75FE-1549-45BD-A273-3A407214C1E9}"/>
  </cellStyles>
  <dxfs count="2"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A378D013-1188-42F3-902A-C3474E722F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0F3038C-A35F-4B04-907E-A321D70C0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43159FB-AAA5-4522-8C16-4E8A67315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5F8CA60-2FA3-41E3-B776-68B139902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E45F0AD-8109-4AAF-9454-ADDA7B8CFE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70EA5AD-82FA-4679-BD68-1EBC68D07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B9CD14-011A-4A66-B692-1A4F3E583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E86A521-0AFD-458D-8FE6-14CBA7C77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dimension ref="A6:K22"/>
  <sheetViews>
    <sheetView tabSelected="1" topLeftCell="A4" workbookViewId="0">
      <selection activeCell="M17" sqref="M17"/>
    </sheetView>
  </sheetViews>
  <sheetFormatPr defaultRowHeight="12.75" x14ac:dyDescent="0.2"/>
  <cols>
    <col min="1" max="16384" width="9.140625" style="1"/>
  </cols>
  <sheetData>
    <row r="6" spans="1:11" x14ac:dyDescent="0.2">
      <c r="A6" s="2" t="s">
        <v>230</v>
      </c>
    </row>
    <row r="8" spans="1:11" x14ac:dyDescent="0.2">
      <c r="A8" s="2" t="s">
        <v>243</v>
      </c>
    </row>
    <row r="9" spans="1:11" x14ac:dyDescent="0.2">
      <c r="A9" s="2" t="s">
        <v>244</v>
      </c>
    </row>
    <row r="11" spans="1:11" x14ac:dyDescent="0.2">
      <c r="A11" s="11" t="s">
        <v>231</v>
      </c>
    </row>
    <row r="12" spans="1:11" x14ac:dyDescent="0.2">
      <c r="A12" s="11"/>
    </row>
    <row r="13" spans="1:11" x14ac:dyDescent="0.2">
      <c r="A13" s="19" t="s">
        <v>0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x14ac:dyDescent="0.2">
      <c r="A14" s="19" t="s">
        <v>145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</row>
    <row r="15" spans="1:11" x14ac:dyDescent="0.2">
      <c r="A15" s="19" t="s">
        <v>168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</row>
    <row r="16" spans="1:11" x14ac:dyDescent="0.2">
      <c r="A16" s="19" t="s">
        <v>170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</row>
    <row r="17" spans="1:11" s="31" customFormat="1" x14ac:dyDescent="0.2">
      <c r="A17" s="19" t="s">
        <v>214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</row>
    <row r="18" spans="1:11" x14ac:dyDescent="0.2">
      <c r="A18" s="19" t="s">
        <v>232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</row>
    <row r="19" spans="1:11" x14ac:dyDescent="0.2">
      <c r="A19" s="19" t="s">
        <v>233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</row>
    <row r="20" spans="1:11" x14ac:dyDescent="0.2">
      <c r="A20" s="19" t="s">
        <v>249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</row>
    <row r="21" spans="1:11" x14ac:dyDescent="0.2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</row>
    <row r="22" spans="1:11" x14ac:dyDescent="0.2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DDBA2-4B0B-4DEA-A1D7-12FEEE8CC0BD}">
  <dimension ref="A2:I126"/>
  <sheetViews>
    <sheetView workbookViewId="0">
      <selection activeCell="B2" sqref="B2:B3"/>
    </sheetView>
  </sheetViews>
  <sheetFormatPr defaultRowHeight="12.75" x14ac:dyDescent="0.2"/>
  <cols>
    <col min="1" max="1" width="40.5703125" style="1" customWidth="1"/>
    <col min="2" max="2" width="44" style="1" customWidth="1"/>
    <col min="3" max="16384" width="9.140625" style="1"/>
  </cols>
  <sheetData>
    <row r="2" spans="1:9" ht="15" customHeight="1" x14ac:dyDescent="0.2">
      <c r="B2" s="14" t="s">
        <v>243</v>
      </c>
      <c r="C2" s="3"/>
      <c r="D2" s="3"/>
      <c r="E2" s="3"/>
      <c r="I2" s="3"/>
    </row>
    <row r="3" spans="1:9" ht="15" customHeight="1" x14ac:dyDescent="0.2">
      <c r="B3" s="14" t="s">
        <v>244</v>
      </c>
      <c r="C3" s="3"/>
      <c r="D3" s="3"/>
      <c r="E3" s="3"/>
      <c r="I3" s="3"/>
    </row>
    <row r="5" spans="1:9" x14ac:dyDescent="0.2">
      <c r="A5" s="2" t="s">
        <v>0</v>
      </c>
    </row>
    <row r="6" spans="1:9" x14ac:dyDescent="0.2">
      <c r="A6" s="1" t="s">
        <v>2</v>
      </c>
    </row>
    <row r="8" spans="1:9" x14ac:dyDescent="0.2">
      <c r="A8" s="4" t="s">
        <v>3</v>
      </c>
      <c r="B8" s="6" t="s">
        <v>248</v>
      </c>
    </row>
    <row r="9" spans="1:9" x14ac:dyDescent="0.2">
      <c r="A9" s="15" t="s">
        <v>4</v>
      </c>
      <c r="B9" s="16">
        <v>3183232.23</v>
      </c>
    </row>
    <row r="10" spans="1:9" x14ac:dyDescent="0.2">
      <c r="A10" s="27" t="s">
        <v>66</v>
      </c>
      <c r="B10" s="25">
        <v>-296.51</v>
      </c>
    </row>
    <row r="11" spans="1:9" x14ac:dyDescent="0.2">
      <c r="A11" s="5" t="s">
        <v>73</v>
      </c>
      <c r="B11" s="23">
        <v>-439.92</v>
      </c>
    </row>
    <row r="12" spans="1:9" x14ac:dyDescent="0.2">
      <c r="A12" s="5" t="s">
        <v>8</v>
      </c>
      <c r="B12" s="23">
        <v>-0.02</v>
      </c>
    </row>
    <row r="13" spans="1:9" x14ac:dyDescent="0.2">
      <c r="A13" s="5" t="s">
        <v>65</v>
      </c>
      <c r="B13" s="23">
        <v>-296.17</v>
      </c>
    </row>
    <row r="14" spans="1:9" x14ac:dyDescent="0.2">
      <c r="A14" s="5" t="s">
        <v>26</v>
      </c>
      <c r="B14" s="23">
        <v>-53.78</v>
      </c>
    </row>
    <row r="15" spans="1:9" x14ac:dyDescent="0.2">
      <c r="A15" s="5" t="s">
        <v>28</v>
      </c>
      <c r="B15" s="23">
        <v>-53.78</v>
      </c>
    </row>
    <row r="16" spans="1:9" x14ac:dyDescent="0.2">
      <c r="A16" s="5" t="s">
        <v>33</v>
      </c>
      <c r="B16" s="23">
        <v>-53.78</v>
      </c>
    </row>
    <row r="17" spans="1:2" x14ac:dyDescent="0.2">
      <c r="A17" s="5" t="s">
        <v>34</v>
      </c>
      <c r="B17" s="23">
        <v>-53.78</v>
      </c>
    </row>
    <row r="18" spans="1:2" x14ac:dyDescent="0.2">
      <c r="A18" s="5" t="s">
        <v>35</v>
      </c>
      <c r="B18" s="23">
        <v>-53.78</v>
      </c>
    </row>
    <row r="19" spans="1:2" x14ac:dyDescent="0.2">
      <c r="A19" s="5" t="s">
        <v>43</v>
      </c>
      <c r="B19" s="23">
        <v>-53.78</v>
      </c>
    </row>
    <row r="20" spans="1:2" x14ac:dyDescent="0.2">
      <c r="A20" s="5" t="s">
        <v>47</v>
      </c>
      <c r="B20" s="23">
        <v>-53.78</v>
      </c>
    </row>
    <row r="21" spans="1:2" x14ac:dyDescent="0.2">
      <c r="A21" s="5" t="s">
        <v>49</v>
      </c>
      <c r="B21" s="23">
        <v>-53.78</v>
      </c>
    </row>
    <row r="22" spans="1:2" x14ac:dyDescent="0.2">
      <c r="A22" s="5" t="s">
        <v>50</v>
      </c>
      <c r="B22" s="23">
        <v>-53.78</v>
      </c>
    </row>
    <row r="23" spans="1:2" x14ac:dyDescent="0.2">
      <c r="A23" s="5" t="s">
        <v>37</v>
      </c>
      <c r="B23" s="23">
        <v>-53.78</v>
      </c>
    </row>
    <row r="24" spans="1:2" x14ac:dyDescent="0.2">
      <c r="A24" s="5" t="s">
        <v>38</v>
      </c>
      <c r="B24" s="23">
        <v>-53.78</v>
      </c>
    </row>
    <row r="25" spans="1:2" x14ac:dyDescent="0.2">
      <c r="A25" s="5" t="s">
        <v>39</v>
      </c>
      <c r="B25" s="23">
        <v>-53.78</v>
      </c>
    </row>
    <row r="26" spans="1:2" x14ac:dyDescent="0.2">
      <c r="A26" s="5" t="s">
        <v>102</v>
      </c>
      <c r="B26" s="23">
        <v>-6851.11</v>
      </c>
    </row>
    <row r="27" spans="1:2" x14ac:dyDescent="0.2">
      <c r="A27" s="5" t="s">
        <v>111</v>
      </c>
      <c r="B27" s="23">
        <v>-18220.21</v>
      </c>
    </row>
    <row r="28" spans="1:2" x14ac:dyDescent="0.2">
      <c r="A28" s="5" t="s">
        <v>62</v>
      </c>
      <c r="B28" s="23">
        <v>-231.12</v>
      </c>
    </row>
    <row r="29" spans="1:2" x14ac:dyDescent="0.2">
      <c r="A29" s="5" t="s">
        <v>17</v>
      </c>
      <c r="B29" s="23">
        <v>-12.51</v>
      </c>
    </row>
    <row r="30" spans="1:2" x14ac:dyDescent="0.2">
      <c r="A30" s="5" t="s">
        <v>107</v>
      </c>
      <c r="B30" s="23">
        <v>-18191.099999999999</v>
      </c>
    </row>
    <row r="31" spans="1:2" x14ac:dyDescent="0.2">
      <c r="A31" s="5" t="s">
        <v>132</v>
      </c>
      <c r="B31" s="23">
        <v>-84891.78</v>
      </c>
    </row>
    <row r="32" spans="1:2" x14ac:dyDescent="0.2">
      <c r="A32" s="5" t="s">
        <v>7</v>
      </c>
      <c r="B32" s="23">
        <v>-0.01</v>
      </c>
    </row>
    <row r="33" spans="1:2" x14ac:dyDescent="0.2">
      <c r="A33" s="5" t="s">
        <v>108</v>
      </c>
      <c r="B33" s="23">
        <v>-18191.099999999999</v>
      </c>
    </row>
    <row r="34" spans="1:2" x14ac:dyDescent="0.2">
      <c r="A34" s="5" t="s">
        <v>106</v>
      </c>
      <c r="B34" s="23">
        <v>-18164.97</v>
      </c>
    </row>
    <row r="35" spans="1:2" x14ac:dyDescent="0.2">
      <c r="A35" s="5" t="s">
        <v>109</v>
      </c>
      <c r="B35" s="23">
        <v>-18191.099999999999</v>
      </c>
    </row>
    <row r="36" spans="1:2" x14ac:dyDescent="0.2">
      <c r="A36" s="5" t="s">
        <v>128</v>
      </c>
      <c r="B36" s="23">
        <v>-47330.27</v>
      </c>
    </row>
    <row r="37" spans="1:2" x14ac:dyDescent="0.2">
      <c r="A37" s="5" t="s">
        <v>110</v>
      </c>
      <c r="B37" s="23">
        <v>-18191.099999999999</v>
      </c>
    </row>
    <row r="38" spans="1:2" x14ac:dyDescent="0.2">
      <c r="A38" s="5" t="s">
        <v>91</v>
      </c>
      <c r="B38" s="23">
        <v>-1524.85</v>
      </c>
    </row>
    <row r="39" spans="1:2" x14ac:dyDescent="0.2">
      <c r="A39" s="5" t="s">
        <v>89</v>
      </c>
      <c r="B39" s="23">
        <v>-1458.91</v>
      </c>
    </row>
    <row r="40" spans="1:2" x14ac:dyDescent="0.2">
      <c r="A40" s="5" t="s">
        <v>92</v>
      </c>
      <c r="B40" s="23">
        <v>-2208.02</v>
      </c>
    </row>
    <row r="41" spans="1:2" x14ac:dyDescent="0.2">
      <c r="A41" s="5" t="s">
        <v>6</v>
      </c>
      <c r="B41" s="23">
        <v>-0.01</v>
      </c>
    </row>
    <row r="42" spans="1:2" x14ac:dyDescent="0.2">
      <c r="A42" s="5" t="s">
        <v>105</v>
      </c>
      <c r="B42" s="23">
        <v>-9352.5499999999993</v>
      </c>
    </row>
    <row r="43" spans="1:2" x14ac:dyDescent="0.2">
      <c r="A43" s="5" t="s">
        <v>80</v>
      </c>
      <c r="B43" s="23">
        <v>-776.74</v>
      </c>
    </row>
    <row r="44" spans="1:2" x14ac:dyDescent="0.2">
      <c r="A44" s="5" t="s">
        <v>56</v>
      </c>
      <c r="B44" s="23">
        <v>-146.38</v>
      </c>
    </row>
    <row r="45" spans="1:2" x14ac:dyDescent="0.2">
      <c r="A45" s="5" t="s">
        <v>53</v>
      </c>
      <c r="B45" s="23">
        <v>-78.819999999999993</v>
      </c>
    </row>
    <row r="46" spans="1:2" x14ac:dyDescent="0.2">
      <c r="A46" s="5" t="s">
        <v>55</v>
      </c>
      <c r="B46" s="23">
        <v>-143.25</v>
      </c>
    </row>
    <row r="47" spans="1:2" x14ac:dyDescent="0.2">
      <c r="A47" s="5" t="s">
        <v>127</v>
      </c>
      <c r="B47" s="23">
        <v>-44213.66</v>
      </c>
    </row>
    <row r="48" spans="1:2" x14ac:dyDescent="0.2">
      <c r="A48" s="5" t="s">
        <v>60</v>
      </c>
      <c r="B48" s="23">
        <v>-195.66</v>
      </c>
    </row>
    <row r="49" spans="1:2" x14ac:dyDescent="0.2">
      <c r="A49" s="5" t="s">
        <v>20</v>
      </c>
      <c r="B49" s="23">
        <v>-21.95</v>
      </c>
    </row>
    <row r="50" spans="1:2" x14ac:dyDescent="0.2">
      <c r="A50" s="5" t="s">
        <v>94</v>
      </c>
      <c r="B50" s="23">
        <v>-3658.54</v>
      </c>
    </row>
    <row r="51" spans="1:2" x14ac:dyDescent="0.2">
      <c r="A51" s="5" t="s">
        <v>22</v>
      </c>
      <c r="B51" s="23">
        <v>-53.78</v>
      </c>
    </row>
    <row r="52" spans="1:2" x14ac:dyDescent="0.2">
      <c r="A52" s="5" t="s">
        <v>23</v>
      </c>
      <c r="B52" s="23">
        <v>-53.78</v>
      </c>
    </row>
    <row r="53" spans="1:2" x14ac:dyDescent="0.2">
      <c r="A53" s="5" t="s">
        <v>24</v>
      </c>
      <c r="B53" s="23">
        <v>-53.78</v>
      </c>
    </row>
    <row r="54" spans="1:2" x14ac:dyDescent="0.2">
      <c r="A54" s="5" t="s">
        <v>25</v>
      </c>
      <c r="B54" s="23">
        <v>-53.78</v>
      </c>
    </row>
    <row r="55" spans="1:2" x14ac:dyDescent="0.2">
      <c r="A55" s="5" t="s">
        <v>27</v>
      </c>
      <c r="B55" s="23">
        <v>-53.78</v>
      </c>
    </row>
    <row r="56" spans="1:2" x14ac:dyDescent="0.2">
      <c r="A56" s="5" t="s">
        <v>29</v>
      </c>
      <c r="B56" s="23">
        <v>-53.78</v>
      </c>
    </row>
    <row r="57" spans="1:2" x14ac:dyDescent="0.2">
      <c r="A57" s="5" t="s">
        <v>30</v>
      </c>
      <c r="B57" s="23">
        <v>-53.78</v>
      </c>
    </row>
    <row r="58" spans="1:2" x14ac:dyDescent="0.2">
      <c r="A58" s="5" t="s">
        <v>31</v>
      </c>
      <c r="B58" s="23">
        <v>-53.78</v>
      </c>
    </row>
    <row r="59" spans="1:2" x14ac:dyDescent="0.2">
      <c r="A59" s="5" t="s">
        <v>32</v>
      </c>
      <c r="B59" s="23">
        <v>-53.78</v>
      </c>
    </row>
    <row r="60" spans="1:2" x14ac:dyDescent="0.2">
      <c r="A60" s="5" t="s">
        <v>36</v>
      </c>
      <c r="B60" s="23">
        <v>-53.78</v>
      </c>
    </row>
    <row r="61" spans="1:2" x14ac:dyDescent="0.2">
      <c r="A61" s="5" t="s">
        <v>40</v>
      </c>
      <c r="B61" s="23">
        <v>-53.78</v>
      </c>
    </row>
    <row r="62" spans="1:2" x14ac:dyDescent="0.2">
      <c r="A62" s="5" t="s">
        <v>41</v>
      </c>
      <c r="B62" s="23">
        <v>-53.78</v>
      </c>
    </row>
    <row r="63" spans="1:2" x14ac:dyDescent="0.2">
      <c r="A63" s="5" t="s">
        <v>42</v>
      </c>
      <c r="B63" s="23">
        <v>-53.78</v>
      </c>
    </row>
    <row r="64" spans="1:2" x14ac:dyDescent="0.2">
      <c r="A64" s="5" t="s">
        <v>44</v>
      </c>
      <c r="B64" s="23">
        <v>-53.78</v>
      </c>
    </row>
    <row r="65" spans="1:2" x14ac:dyDescent="0.2">
      <c r="A65" s="5" t="s">
        <v>45</v>
      </c>
      <c r="B65" s="23">
        <v>-53.78</v>
      </c>
    </row>
    <row r="66" spans="1:2" x14ac:dyDescent="0.2">
      <c r="A66" s="5" t="s">
        <v>48</v>
      </c>
      <c r="B66" s="23">
        <v>-53.78</v>
      </c>
    </row>
    <row r="67" spans="1:2" x14ac:dyDescent="0.2">
      <c r="A67" s="5" t="s">
        <v>9</v>
      </c>
      <c r="B67" s="23">
        <v>-0.46</v>
      </c>
    </row>
    <row r="68" spans="1:2" x14ac:dyDescent="0.2">
      <c r="A68" s="5" t="s">
        <v>58</v>
      </c>
      <c r="B68" s="23">
        <v>-171.13</v>
      </c>
    </row>
    <row r="69" spans="1:2" x14ac:dyDescent="0.2">
      <c r="A69" s="5" t="s">
        <v>121</v>
      </c>
      <c r="B69" s="23">
        <v>-25378.16</v>
      </c>
    </row>
    <row r="70" spans="1:2" x14ac:dyDescent="0.2">
      <c r="A70" s="5" t="s">
        <v>72</v>
      </c>
      <c r="B70" s="23">
        <v>-408.93</v>
      </c>
    </row>
    <row r="71" spans="1:2" x14ac:dyDescent="0.2">
      <c r="A71" s="5" t="s">
        <v>57</v>
      </c>
      <c r="B71" s="23">
        <v>-148.16</v>
      </c>
    </row>
    <row r="72" spans="1:2" x14ac:dyDescent="0.2">
      <c r="A72" s="5" t="s">
        <v>124</v>
      </c>
      <c r="B72" s="23">
        <v>-33884.57</v>
      </c>
    </row>
    <row r="73" spans="1:2" x14ac:dyDescent="0.2">
      <c r="A73" s="5" t="s">
        <v>63</v>
      </c>
      <c r="B73" s="23">
        <v>-239.68</v>
      </c>
    </row>
    <row r="74" spans="1:2" x14ac:dyDescent="0.2">
      <c r="A74" s="5" t="s">
        <v>122</v>
      </c>
      <c r="B74" s="23">
        <v>-25378.16</v>
      </c>
    </row>
    <row r="75" spans="1:2" x14ac:dyDescent="0.2">
      <c r="A75" s="5" t="s">
        <v>140</v>
      </c>
      <c r="B75" s="23">
        <v>-230410.33</v>
      </c>
    </row>
    <row r="76" spans="1:2" x14ac:dyDescent="0.2">
      <c r="A76" s="5" t="s">
        <v>99</v>
      </c>
      <c r="B76" s="23">
        <v>-4461.51</v>
      </c>
    </row>
    <row r="77" spans="1:2" x14ac:dyDescent="0.2">
      <c r="A77" s="5" t="s">
        <v>76</v>
      </c>
      <c r="B77" s="23">
        <v>-502.48</v>
      </c>
    </row>
    <row r="78" spans="1:2" x14ac:dyDescent="0.2">
      <c r="A78" s="5" t="s">
        <v>77</v>
      </c>
      <c r="B78" s="23">
        <v>-562.32000000000005</v>
      </c>
    </row>
    <row r="79" spans="1:2" x14ac:dyDescent="0.2">
      <c r="A79" s="5" t="s">
        <v>129</v>
      </c>
      <c r="B79" s="23">
        <v>-49419.13</v>
      </c>
    </row>
    <row r="80" spans="1:2" x14ac:dyDescent="0.2">
      <c r="A80" s="5" t="s">
        <v>123</v>
      </c>
      <c r="B80" s="23">
        <v>-25690.41</v>
      </c>
    </row>
    <row r="81" spans="1:2" x14ac:dyDescent="0.2">
      <c r="A81" s="5" t="s">
        <v>112</v>
      </c>
      <c r="B81" s="23">
        <v>-23132.880000000001</v>
      </c>
    </row>
    <row r="82" spans="1:2" x14ac:dyDescent="0.2">
      <c r="A82" s="5" t="s">
        <v>139</v>
      </c>
      <c r="B82" s="23">
        <v>-181428.8</v>
      </c>
    </row>
    <row r="83" spans="1:2" x14ac:dyDescent="0.2">
      <c r="A83" s="5" t="s">
        <v>113</v>
      </c>
      <c r="B83" s="23">
        <v>-23132.880000000001</v>
      </c>
    </row>
    <row r="84" spans="1:2" x14ac:dyDescent="0.2">
      <c r="A84" s="5" t="s">
        <v>137</v>
      </c>
      <c r="B84" s="23">
        <v>-172622.79</v>
      </c>
    </row>
    <row r="85" spans="1:2" x14ac:dyDescent="0.2">
      <c r="A85" s="5" t="s">
        <v>114</v>
      </c>
      <c r="B85" s="23">
        <v>-23132.880000000001</v>
      </c>
    </row>
    <row r="86" spans="1:2" x14ac:dyDescent="0.2">
      <c r="A86" s="5" t="s">
        <v>138</v>
      </c>
      <c r="B86" s="23">
        <v>-172622.79</v>
      </c>
    </row>
    <row r="87" spans="1:2" s="17" customFormat="1" x14ac:dyDescent="0.2">
      <c r="A87" s="22" t="s">
        <v>71</v>
      </c>
      <c r="B87" s="23">
        <v>-391.15</v>
      </c>
    </row>
    <row r="88" spans="1:2" s="17" customFormat="1" x14ac:dyDescent="0.2">
      <c r="A88" s="22" t="s">
        <v>104</v>
      </c>
      <c r="B88" s="23">
        <v>-9009.3799999999992</v>
      </c>
    </row>
    <row r="89" spans="1:2" s="17" customFormat="1" x14ac:dyDescent="0.2">
      <c r="A89" s="22" t="s">
        <v>87</v>
      </c>
      <c r="B89" s="23">
        <v>-1228.28</v>
      </c>
    </row>
    <row r="90" spans="1:2" s="17" customFormat="1" x14ac:dyDescent="0.2">
      <c r="A90" s="22" t="s">
        <v>61</v>
      </c>
      <c r="B90" s="23">
        <v>-211.74</v>
      </c>
    </row>
    <row r="91" spans="1:2" s="17" customFormat="1" x14ac:dyDescent="0.2">
      <c r="A91" s="22" t="s">
        <v>133</v>
      </c>
      <c r="B91" s="23">
        <v>-92667.12</v>
      </c>
    </row>
    <row r="92" spans="1:2" s="17" customFormat="1" x14ac:dyDescent="0.2">
      <c r="A92" s="22" t="s">
        <v>115</v>
      </c>
      <c r="B92" s="23">
        <v>-23132.880000000001</v>
      </c>
    </row>
    <row r="93" spans="1:2" s="17" customFormat="1" x14ac:dyDescent="0.2">
      <c r="A93" s="22" t="s">
        <v>97</v>
      </c>
      <c r="B93" s="23">
        <v>-4390.21</v>
      </c>
    </row>
    <row r="94" spans="1:2" s="17" customFormat="1" x14ac:dyDescent="0.2">
      <c r="A94" s="22" t="s">
        <v>64</v>
      </c>
      <c r="B94" s="23">
        <v>-272.5</v>
      </c>
    </row>
    <row r="95" spans="1:2" s="17" customFormat="1" x14ac:dyDescent="0.2">
      <c r="A95" s="22" t="s">
        <v>103</v>
      </c>
      <c r="B95" s="23">
        <v>-8465.85</v>
      </c>
    </row>
    <row r="96" spans="1:2" s="17" customFormat="1" x14ac:dyDescent="0.2">
      <c r="A96" s="22" t="s">
        <v>70</v>
      </c>
      <c r="B96" s="23">
        <v>-380.06</v>
      </c>
    </row>
    <row r="97" spans="1:2" s="17" customFormat="1" x14ac:dyDescent="0.2">
      <c r="A97" s="22" t="s">
        <v>93</v>
      </c>
      <c r="B97" s="23">
        <v>-2888.78</v>
      </c>
    </row>
    <row r="98" spans="1:2" s="17" customFormat="1" x14ac:dyDescent="0.2">
      <c r="A98" s="22" t="s">
        <v>12</v>
      </c>
      <c r="B98" s="23">
        <v>-1.74</v>
      </c>
    </row>
    <row r="99" spans="1:2" s="17" customFormat="1" x14ac:dyDescent="0.2">
      <c r="A99" s="22" t="s">
        <v>125</v>
      </c>
      <c r="B99" s="23">
        <v>-41105.160000000003</v>
      </c>
    </row>
    <row r="100" spans="1:2" s="17" customFormat="1" x14ac:dyDescent="0.2">
      <c r="A100" s="22" t="s">
        <v>126</v>
      </c>
      <c r="B100" s="23">
        <v>-41171.480000000003</v>
      </c>
    </row>
    <row r="101" spans="1:2" s="17" customFormat="1" x14ac:dyDescent="0.2">
      <c r="A101" s="22" t="s">
        <v>134</v>
      </c>
      <c r="B101" s="23">
        <v>-104886.88</v>
      </c>
    </row>
    <row r="102" spans="1:2" s="17" customFormat="1" x14ac:dyDescent="0.2">
      <c r="A102" s="22" t="s">
        <v>130</v>
      </c>
      <c r="B102" s="23">
        <v>-54895.31</v>
      </c>
    </row>
    <row r="103" spans="1:2" s="17" customFormat="1" x14ac:dyDescent="0.2">
      <c r="A103" s="22" t="s">
        <v>116</v>
      </c>
      <c r="B103" s="23">
        <v>-23199.21</v>
      </c>
    </row>
    <row r="104" spans="1:2" s="17" customFormat="1" x14ac:dyDescent="0.2">
      <c r="A104" s="22" t="s">
        <v>117</v>
      </c>
      <c r="B104" s="23">
        <v>-23199.21</v>
      </c>
    </row>
    <row r="105" spans="1:2" s="17" customFormat="1" x14ac:dyDescent="0.2">
      <c r="A105" s="22" t="s">
        <v>118</v>
      </c>
      <c r="B105" s="23">
        <v>-23199.21</v>
      </c>
    </row>
    <row r="106" spans="1:2" s="17" customFormat="1" x14ac:dyDescent="0.2">
      <c r="A106" s="22" t="s">
        <v>119</v>
      </c>
      <c r="B106" s="23">
        <v>-23199.21</v>
      </c>
    </row>
    <row r="107" spans="1:2" s="17" customFormat="1" x14ac:dyDescent="0.2">
      <c r="A107" s="22" t="s">
        <v>120</v>
      </c>
      <c r="B107" s="23">
        <v>-23398.93</v>
      </c>
    </row>
    <row r="108" spans="1:2" s="17" customFormat="1" x14ac:dyDescent="0.2">
      <c r="A108" s="22" t="s">
        <v>131</v>
      </c>
      <c r="B108" s="23">
        <v>-77458.38</v>
      </c>
    </row>
    <row r="109" spans="1:2" s="17" customFormat="1" x14ac:dyDescent="0.2">
      <c r="A109" s="22" t="s">
        <v>98</v>
      </c>
      <c r="B109" s="23">
        <v>-4406.8900000000003</v>
      </c>
    </row>
    <row r="110" spans="1:2" s="17" customFormat="1" x14ac:dyDescent="0.2">
      <c r="A110" s="22" t="s">
        <v>74</v>
      </c>
      <c r="B110" s="23">
        <v>-460.76</v>
      </c>
    </row>
    <row r="111" spans="1:2" s="17" customFormat="1" x14ac:dyDescent="0.2">
      <c r="A111" s="22" t="s">
        <v>75</v>
      </c>
      <c r="B111" s="23">
        <v>-460.76</v>
      </c>
    </row>
    <row r="112" spans="1:2" s="17" customFormat="1" x14ac:dyDescent="0.2">
      <c r="A112" s="22" t="s">
        <v>21</v>
      </c>
      <c r="B112" s="23">
        <v>-41.98</v>
      </c>
    </row>
    <row r="113" spans="1:2" s="17" customFormat="1" x14ac:dyDescent="0.2">
      <c r="A113" s="22" t="s">
        <v>10</v>
      </c>
      <c r="B113" s="23">
        <v>-1.0900000000000001</v>
      </c>
    </row>
    <row r="114" spans="1:2" s="17" customFormat="1" x14ac:dyDescent="0.2">
      <c r="A114" s="22" t="s">
        <v>135</v>
      </c>
      <c r="B114" s="23">
        <v>-165020.56</v>
      </c>
    </row>
    <row r="115" spans="1:2" s="17" customFormat="1" x14ac:dyDescent="0.2">
      <c r="A115" s="22" t="s">
        <v>59</v>
      </c>
      <c r="B115" s="23">
        <v>-176.33</v>
      </c>
    </row>
    <row r="116" spans="1:2" s="17" customFormat="1" x14ac:dyDescent="0.2">
      <c r="A116" s="22" t="s">
        <v>100</v>
      </c>
      <c r="B116" s="23">
        <v>-6488.06</v>
      </c>
    </row>
    <row r="117" spans="1:2" s="17" customFormat="1" x14ac:dyDescent="0.2">
      <c r="A117" s="22" t="s">
        <v>141</v>
      </c>
      <c r="B117" s="23">
        <v>-277477.90000000002</v>
      </c>
    </row>
    <row r="118" spans="1:2" s="17" customFormat="1" x14ac:dyDescent="0.2">
      <c r="A118" s="22" t="s">
        <v>143</v>
      </c>
      <c r="B118" s="23">
        <v>-336579.82</v>
      </c>
    </row>
    <row r="119" spans="1:2" s="17" customFormat="1" x14ac:dyDescent="0.2">
      <c r="A119" s="22" t="s">
        <v>136</v>
      </c>
      <c r="B119" s="23">
        <v>-165020.56</v>
      </c>
    </row>
    <row r="120" spans="1:2" s="17" customFormat="1" x14ac:dyDescent="0.2">
      <c r="A120" s="22" t="s">
        <v>83</v>
      </c>
      <c r="B120" s="23">
        <v>-1007.97</v>
      </c>
    </row>
    <row r="121" spans="1:2" s="17" customFormat="1" x14ac:dyDescent="0.2">
      <c r="A121" s="22" t="s">
        <v>101</v>
      </c>
      <c r="B121" s="23">
        <v>-6503.68</v>
      </c>
    </row>
    <row r="122" spans="1:2" s="17" customFormat="1" x14ac:dyDescent="0.2">
      <c r="A122" s="22" t="s">
        <v>86</v>
      </c>
      <c r="B122" s="23">
        <v>-1230.24</v>
      </c>
    </row>
    <row r="123" spans="1:2" s="17" customFormat="1" x14ac:dyDescent="0.2">
      <c r="A123" s="22" t="s">
        <v>85</v>
      </c>
      <c r="B123" s="23">
        <v>-1147.1300000000001</v>
      </c>
    </row>
    <row r="124" spans="1:2" s="17" customFormat="1" x14ac:dyDescent="0.2">
      <c r="A124" s="22" t="s">
        <v>142</v>
      </c>
      <c r="B124" s="23">
        <v>-330578.11</v>
      </c>
    </row>
    <row r="125" spans="1:2" s="17" customFormat="1" x14ac:dyDescent="0.2">
      <c r="A125" s="22" t="s">
        <v>69</v>
      </c>
      <c r="B125" s="23">
        <v>-365.06</v>
      </c>
    </row>
    <row r="126" spans="1:2" x14ac:dyDescent="0.2">
      <c r="A126" s="4" t="s">
        <v>144</v>
      </c>
      <c r="B126" s="8">
        <f>SUM(B9:B125)</f>
        <v>3.0000006079205832E-2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42EF6-EBBB-4CF4-ADF4-0B5421161E7C}">
  <dimension ref="A2:I35"/>
  <sheetViews>
    <sheetView topLeftCell="A14" workbookViewId="0">
      <selection activeCell="B36" sqref="B36"/>
    </sheetView>
  </sheetViews>
  <sheetFormatPr defaultRowHeight="12.75" x14ac:dyDescent="0.2"/>
  <cols>
    <col min="1" max="1" width="40.5703125" style="1" customWidth="1"/>
    <col min="2" max="2" width="39.5703125" style="1" customWidth="1"/>
    <col min="3" max="16384" width="9.140625" style="1"/>
  </cols>
  <sheetData>
    <row r="2" spans="1:9" ht="15" customHeight="1" x14ac:dyDescent="0.2">
      <c r="B2" s="14" t="s">
        <v>243</v>
      </c>
      <c r="C2" s="3"/>
      <c r="D2" s="3"/>
      <c r="E2" s="3"/>
      <c r="I2" s="3"/>
    </row>
    <row r="3" spans="1:9" ht="15" customHeight="1" x14ac:dyDescent="0.2">
      <c r="B3" s="14" t="s">
        <v>244</v>
      </c>
      <c r="C3" s="3"/>
      <c r="D3" s="3"/>
      <c r="E3" s="3"/>
      <c r="I3" s="3"/>
    </row>
    <row r="5" spans="1:9" x14ac:dyDescent="0.2">
      <c r="A5" s="2" t="s">
        <v>145</v>
      </c>
    </row>
    <row r="6" spans="1:9" x14ac:dyDescent="0.2">
      <c r="A6" s="1" t="s">
        <v>146</v>
      </c>
    </row>
    <row r="8" spans="1:9" x14ac:dyDescent="0.2">
      <c r="A8" s="4" t="s">
        <v>3</v>
      </c>
      <c r="B8" s="6" t="s">
        <v>246</v>
      </c>
    </row>
    <row r="9" spans="1:9" x14ac:dyDescent="0.2">
      <c r="A9" s="15" t="s">
        <v>167</v>
      </c>
      <c r="B9" s="16">
        <v>3379118.24</v>
      </c>
    </row>
    <row r="10" spans="1:9" x14ac:dyDescent="0.2">
      <c r="A10" s="27" t="s">
        <v>66</v>
      </c>
      <c r="B10" s="25">
        <v>-178439.83</v>
      </c>
    </row>
    <row r="11" spans="1:9" x14ac:dyDescent="0.2">
      <c r="A11" s="5" t="s">
        <v>151</v>
      </c>
      <c r="B11" s="7">
        <v>-11428.17</v>
      </c>
    </row>
    <row r="12" spans="1:9" x14ac:dyDescent="0.2">
      <c r="A12" s="5" t="s">
        <v>84</v>
      </c>
      <c r="B12" s="7">
        <v>-71081.97</v>
      </c>
    </row>
    <row r="13" spans="1:9" x14ac:dyDescent="0.2">
      <c r="A13" s="5" t="s">
        <v>132</v>
      </c>
      <c r="B13" s="7">
        <v>-178439.83</v>
      </c>
    </row>
    <row r="14" spans="1:9" x14ac:dyDescent="0.2">
      <c r="A14" s="5" t="s">
        <v>128</v>
      </c>
      <c r="B14" s="7">
        <v>-178439.83</v>
      </c>
    </row>
    <row r="15" spans="1:9" x14ac:dyDescent="0.2">
      <c r="A15" s="5" t="s">
        <v>105</v>
      </c>
      <c r="B15" s="7">
        <v>-63598.94</v>
      </c>
    </row>
    <row r="16" spans="1:9" x14ac:dyDescent="0.2">
      <c r="A16" s="5" t="s">
        <v>127</v>
      </c>
      <c r="B16" s="7">
        <v>-178439.83</v>
      </c>
    </row>
    <row r="17" spans="1:2" x14ac:dyDescent="0.2">
      <c r="A17" s="5" t="s">
        <v>60</v>
      </c>
      <c r="B17" s="7">
        <v>-149105.51</v>
      </c>
    </row>
    <row r="18" spans="1:2" x14ac:dyDescent="0.2">
      <c r="A18" s="5" t="s">
        <v>54</v>
      </c>
      <c r="B18" s="7">
        <v>-19414.32</v>
      </c>
    </row>
    <row r="19" spans="1:2" x14ac:dyDescent="0.2">
      <c r="A19" s="5" t="s">
        <v>140</v>
      </c>
      <c r="B19" s="7">
        <v>-178439.83</v>
      </c>
    </row>
    <row r="20" spans="1:2" x14ac:dyDescent="0.2">
      <c r="A20" s="5" t="s">
        <v>139</v>
      </c>
      <c r="B20" s="7">
        <v>-178439.83</v>
      </c>
    </row>
    <row r="21" spans="1:2" x14ac:dyDescent="0.2">
      <c r="A21" s="22" t="s">
        <v>133</v>
      </c>
      <c r="B21" s="23">
        <v>-178439.83</v>
      </c>
    </row>
    <row r="22" spans="1:2" x14ac:dyDescent="0.2">
      <c r="A22" s="5" t="s">
        <v>103</v>
      </c>
      <c r="B22" s="7">
        <v>-178439.83</v>
      </c>
    </row>
    <row r="23" spans="1:2" x14ac:dyDescent="0.2">
      <c r="A23" s="5" t="s">
        <v>93</v>
      </c>
      <c r="B23" s="7">
        <v>-127018.72</v>
      </c>
    </row>
    <row r="24" spans="1:2" x14ac:dyDescent="0.2">
      <c r="A24" s="5" t="s">
        <v>130</v>
      </c>
      <c r="B24" s="7">
        <v>-178439.83</v>
      </c>
    </row>
    <row r="25" spans="1:2" x14ac:dyDescent="0.2">
      <c r="A25" s="5" t="s">
        <v>131</v>
      </c>
      <c r="B25" s="7">
        <v>-178439.83</v>
      </c>
    </row>
    <row r="26" spans="1:2" x14ac:dyDescent="0.2">
      <c r="A26" s="5" t="s">
        <v>98</v>
      </c>
      <c r="B26" s="7">
        <v>-178439.83</v>
      </c>
    </row>
    <row r="27" spans="1:2" x14ac:dyDescent="0.2">
      <c r="A27" s="5" t="s">
        <v>150</v>
      </c>
      <c r="B27" s="7">
        <v>-178439.83</v>
      </c>
    </row>
    <row r="28" spans="1:2" x14ac:dyDescent="0.2">
      <c r="A28" s="5" t="s">
        <v>158</v>
      </c>
      <c r="B28" s="7">
        <v>-57055.43</v>
      </c>
    </row>
    <row r="29" spans="1:2" x14ac:dyDescent="0.2">
      <c r="A29" s="5" t="s">
        <v>21</v>
      </c>
      <c r="B29" s="7">
        <v>-178439.83</v>
      </c>
    </row>
    <row r="30" spans="1:2" x14ac:dyDescent="0.2">
      <c r="A30" s="5" t="s">
        <v>10</v>
      </c>
      <c r="B30" s="7">
        <v>-114007.71</v>
      </c>
    </row>
    <row r="31" spans="1:2" x14ac:dyDescent="0.2">
      <c r="A31" s="5" t="s">
        <v>163</v>
      </c>
      <c r="B31" s="7">
        <v>-54196.43</v>
      </c>
    </row>
    <row r="32" spans="1:2" x14ac:dyDescent="0.2">
      <c r="A32" s="5" t="s">
        <v>141</v>
      </c>
      <c r="B32" s="7">
        <v>-35613.550000000003</v>
      </c>
    </row>
    <row r="33" spans="1:2" x14ac:dyDescent="0.2">
      <c r="A33" s="5" t="s">
        <v>96</v>
      </c>
      <c r="B33" s="7">
        <v>-178439.83</v>
      </c>
    </row>
    <row r="34" spans="1:2" x14ac:dyDescent="0.2">
      <c r="A34" s="5" t="s">
        <v>142</v>
      </c>
      <c r="B34" s="7">
        <v>-178439.83</v>
      </c>
    </row>
    <row r="35" spans="1:2" x14ac:dyDescent="0.2">
      <c r="A35" s="1" t="s">
        <v>144</v>
      </c>
      <c r="B35" s="23">
        <f>SUM(B9:B34)</f>
        <v>3.9999999920837581E-2</v>
      </c>
    </row>
  </sheetData>
  <autoFilter ref="A8:B8" xr:uid="{79798021-4F45-48E4-ADF2-365DCBC5BFD1}">
    <sortState xmlns:xlrd2="http://schemas.microsoft.com/office/spreadsheetml/2017/richdata2" ref="A9:B35">
      <sortCondition sortBy="cellColor" ref="A8" dxfId="1"/>
    </sortState>
  </autoFilter>
  <sortState xmlns:xlrd2="http://schemas.microsoft.com/office/spreadsheetml/2017/richdata2" ref="A10:B33">
    <sortCondition descending="1" ref="B10:B33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A66C8-F557-48EC-B898-6CBD1CDDF9C5}">
  <dimension ref="A2:I148"/>
  <sheetViews>
    <sheetView workbookViewId="0">
      <selection activeCell="B148" sqref="B148"/>
    </sheetView>
  </sheetViews>
  <sheetFormatPr defaultRowHeight="12.75" x14ac:dyDescent="0.2"/>
  <cols>
    <col min="1" max="1" width="40.5703125" style="1" customWidth="1"/>
    <col min="2" max="2" width="40.85546875" style="1" customWidth="1"/>
    <col min="3" max="3" width="12.85546875" style="1" bestFit="1" customWidth="1"/>
    <col min="4" max="16384" width="9.140625" style="1"/>
  </cols>
  <sheetData>
    <row r="2" spans="1:9" ht="15" customHeight="1" x14ac:dyDescent="0.2">
      <c r="B2" s="14" t="s">
        <v>243</v>
      </c>
      <c r="C2" s="3"/>
      <c r="D2" s="3"/>
      <c r="E2" s="3"/>
      <c r="I2" s="3"/>
    </row>
    <row r="3" spans="1:9" ht="15" customHeight="1" x14ac:dyDescent="0.2">
      <c r="B3" s="14" t="s">
        <v>244</v>
      </c>
      <c r="C3" s="3"/>
      <c r="D3" s="3"/>
      <c r="E3" s="3"/>
      <c r="I3" s="3"/>
    </row>
    <row r="5" spans="1:9" x14ac:dyDescent="0.2">
      <c r="A5" s="2" t="s">
        <v>168</v>
      </c>
    </row>
    <row r="6" spans="1:9" x14ac:dyDescent="0.2">
      <c r="A6" s="1" t="s">
        <v>169</v>
      </c>
    </row>
    <row r="8" spans="1:9" x14ac:dyDescent="0.2">
      <c r="A8" s="4" t="s">
        <v>3</v>
      </c>
      <c r="B8" s="6" t="s">
        <v>245</v>
      </c>
    </row>
    <row r="9" spans="1:9" x14ac:dyDescent="0.2">
      <c r="A9" s="16" t="s">
        <v>206</v>
      </c>
      <c r="B9" s="16">
        <v>2918389.3</v>
      </c>
      <c r="C9" s="28"/>
    </row>
    <row r="10" spans="1:9" x14ac:dyDescent="0.2">
      <c r="A10" s="23" t="s">
        <v>183</v>
      </c>
      <c r="B10" s="25">
        <v>-3630.58</v>
      </c>
      <c r="C10" s="28"/>
    </row>
    <row r="11" spans="1:9" x14ac:dyDescent="0.2">
      <c r="A11" s="23" t="s">
        <v>66</v>
      </c>
      <c r="B11" s="7">
        <v>-80668.649999999994</v>
      </c>
      <c r="C11" s="28"/>
    </row>
    <row r="12" spans="1:9" x14ac:dyDescent="0.2">
      <c r="A12" s="23" t="s">
        <v>191</v>
      </c>
      <c r="B12" s="7">
        <v>-3216.61</v>
      </c>
      <c r="C12" s="28"/>
    </row>
    <row r="13" spans="1:9" x14ac:dyDescent="0.2">
      <c r="A13" s="23" t="s">
        <v>161</v>
      </c>
      <c r="B13" s="7">
        <v>-44454.06</v>
      </c>
      <c r="C13" s="28"/>
    </row>
    <row r="14" spans="1:9" x14ac:dyDescent="0.2">
      <c r="A14" s="23" t="s">
        <v>195</v>
      </c>
      <c r="B14" s="7">
        <v>-4247.32</v>
      </c>
      <c r="C14" s="28"/>
    </row>
    <row r="15" spans="1:9" x14ac:dyDescent="0.2">
      <c r="A15" s="23" t="s">
        <v>5</v>
      </c>
      <c r="B15" s="7">
        <v>-11778.33</v>
      </c>
      <c r="C15" s="28"/>
    </row>
    <row r="16" spans="1:9" x14ac:dyDescent="0.2">
      <c r="A16" s="23" t="s">
        <v>73</v>
      </c>
      <c r="B16" s="7">
        <v>-3117.17</v>
      </c>
      <c r="C16" s="28"/>
    </row>
    <row r="17" spans="1:3" x14ac:dyDescent="0.2">
      <c r="A17" s="23" t="s">
        <v>8</v>
      </c>
      <c r="B17" s="7">
        <v>-8231.7000000000007</v>
      </c>
      <c r="C17" s="28"/>
    </row>
    <row r="18" spans="1:3" x14ac:dyDescent="0.2">
      <c r="A18" s="23" t="s">
        <v>198</v>
      </c>
      <c r="B18" s="7">
        <v>-43120.1</v>
      </c>
      <c r="C18" s="28"/>
    </row>
    <row r="19" spans="1:3" x14ac:dyDescent="0.2">
      <c r="A19" s="23" t="s">
        <v>199</v>
      </c>
      <c r="B19" s="7">
        <v>-2434.84</v>
      </c>
      <c r="C19" s="28"/>
    </row>
    <row r="20" spans="1:3" x14ac:dyDescent="0.2">
      <c r="A20" s="23" t="s">
        <v>65</v>
      </c>
      <c r="B20" s="7">
        <v>-10417.92</v>
      </c>
      <c r="C20" s="28"/>
    </row>
    <row r="21" spans="1:3" x14ac:dyDescent="0.2">
      <c r="A21" s="23" t="s">
        <v>151</v>
      </c>
      <c r="B21" s="7">
        <v>-2256.7199999999998</v>
      </c>
      <c r="C21" s="28"/>
    </row>
    <row r="22" spans="1:3" x14ac:dyDescent="0.2">
      <c r="A22" s="23" t="s">
        <v>174</v>
      </c>
      <c r="B22" s="7">
        <v>-3472.72</v>
      </c>
      <c r="C22" s="28"/>
    </row>
    <row r="23" spans="1:3" x14ac:dyDescent="0.2">
      <c r="A23" s="23" t="s">
        <v>102</v>
      </c>
      <c r="B23" s="7">
        <v>-8389.6299999999992</v>
      </c>
      <c r="C23" s="28"/>
    </row>
    <row r="24" spans="1:3" x14ac:dyDescent="0.2">
      <c r="A24" s="23" t="s">
        <v>111</v>
      </c>
      <c r="B24" s="7">
        <v>-9504.3700000000008</v>
      </c>
      <c r="C24" s="28"/>
    </row>
    <row r="25" spans="1:3" x14ac:dyDescent="0.2">
      <c r="A25" s="23" t="s">
        <v>182</v>
      </c>
      <c r="B25" s="7">
        <v>-963.48</v>
      </c>
      <c r="C25" s="28"/>
    </row>
    <row r="26" spans="1:3" x14ac:dyDescent="0.2">
      <c r="A26" s="23" t="s">
        <v>185</v>
      </c>
      <c r="B26" s="7">
        <v>-3472.72</v>
      </c>
      <c r="C26" s="28"/>
    </row>
    <row r="27" spans="1:3" x14ac:dyDescent="0.2">
      <c r="A27" s="23" t="s">
        <v>152</v>
      </c>
      <c r="B27" s="7">
        <v>-8858.59</v>
      </c>
      <c r="C27" s="28"/>
    </row>
    <row r="28" spans="1:3" x14ac:dyDescent="0.2">
      <c r="A28" s="23" t="s">
        <v>62</v>
      </c>
      <c r="B28" s="7">
        <v>-8179.88</v>
      </c>
      <c r="C28" s="28"/>
    </row>
    <row r="29" spans="1:3" x14ac:dyDescent="0.2">
      <c r="A29" s="23" t="s">
        <v>17</v>
      </c>
      <c r="B29" s="7">
        <v>-7976.66</v>
      </c>
      <c r="C29" s="28"/>
    </row>
    <row r="30" spans="1:3" x14ac:dyDescent="0.2">
      <c r="A30" s="23" t="s">
        <v>190</v>
      </c>
      <c r="B30" s="7">
        <v>-3630.58</v>
      </c>
      <c r="C30" s="28"/>
    </row>
    <row r="31" spans="1:3" x14ac:dyDescent="0.2">
      <c r="A31" s="23" t="s">
        <v>107</v>
      </c>
      <c r="B31" s="7">
        <v>-1386.56</v>
      </c>
      <c r="C31" s="28"/>
    </row>
    <row r="32" spans="1:3" x14ac:dyDescent="0.2">
      <c r="A32" s="23" t="s">
        <v>132</v>
      </c>
      <c r="B32" s="7">
        <v>-87127.7</v>
      </c>
      <c r="C32" s="28"/>
    </row>
    <row r="33" spans="1:3" x14ac:dyDescent="0.2">
      <c r="A33" s="23" t="s">
        <v>78</v>
      </c>
      <c r="B33" s="7">
        <v>-7976.66</v>
      </c>
      <c r="C33" s="28"/>
    </row>
    <row r="34" spans="1:3" x14ac:dyDescent="0.2">
      <c r="A34" s="23" t="s">
        <v>7</v>
      </c>
      <c r="B34" s="7">
        <v>-2116.6999999999998</v>
      </c>
      <c r="C34" s="28"/>
    </row>
    <row r="35" spans="1:3" x14ac:dyDescent="0.2">
      <c r="A35" s="23" t="s">
        <v>108</v>
      </c>
      <c r="B35" s="7">
        <v>-2695.68</v>
      </c>
      <c r="C35" s="28"/>
    </row>
    <row r="36" spans="1:3" x14ac:dyDescent="0.2">
      <c r="A36" s="23" t="s">
        <v>128</v>
      </c>
      <c r="B36" s="7">
        <v>-87127.7</v>
      </c>
      <c r="C36" s="28"/>
    </row>
    <row r="37" spans="1:3" x14ac:dyDescent="0.2">
      <c r="A37" s="23" t="s">
        <v>202</v>
      </c>
      <c r="B37" s="7">
        <v>-1654.52</v>
      </c>
      <c r="C37" s="28"/>
    </row>
    <row r="38" spans="1:3" x14ac:dyDescent="0.2">
      <c r="A38" s="23" t="s">
        <v>110</v>
      </c>
      <c r="B38" s="7">
        <v>-2602.96</v>
      </c>
      <c r="C38" s="28"/>
    </row>
    <row r="39" spans="1:3" x14ac:dyDescent="0.2">
      <c r="A39" s="23" t="s">
        <v>81</v>
      </c>
      <c r="B39" s="7">
        <v>-8232.77</v>
      </c>
      <c r="C39" s="28"/>
    </row>
    <row r="40" spans="1:3" x14ac:dyDescent="0.2">
      <c r="A40" s="23" t="s">
        <v>204</v>
      </c>
      <c r="B40" s="7">
        <v>-3472.72</v>
      </c>
      <c r="C40" s="28"/>
    </row>
    <row r="41" spans="1:3" x14ac:dyDescent="0.2">
      <c r="A41" s="23" t="s">
        <v>205</v>
      </c>
      <c r="B41" s="7">
        <v>-5322.26</v>
      </c>
      <c r="C41" s="28"/>
    </row>
    <row r="42" spans="1:3" x14ac:dyDescent="0.2">
      <c r="A42" s="23" t="s">
        <v>91</v>
      </c>
      <c r="B42" s="7">
        <v>-2699.39</v>
      </c>
      <c r="C42" s="28"/>
    </row>
    <row r="43" spans="1:3" x14ac:dyDescent="0.2">
      <c r="A43" s="23" t="s">
        <v>148</v>
      </c>
      <c r="B43" s="7">
        <v>-36851.5</v>
      </c>
      <c r="C43" s="28"/>
    </row>
    <row r="44" spans="1:3" x14ac:dyDescent="0.2">
      <c r="A44" s="23" t="s">
        <v>89</v>
      </c>
      <c r="B44" s="7">
        <v>-4952.71</v>
      </c>
      <c r="C44" s="28"/>
    </row>
    <row r="45" spans="1:3" x14ac:dyDescent="0.2">
      <c r="A45" s="23" t="s">
        <v>92</v>
      </c>
      <c r="B45" s="7">
        <v>-42241.19</v>
      </c>
      <c r="C45" s="28"/>
    </row>
    <row r="46" spans="1:3" x14ac:dyDescent="0.2">
      <c r="A46" s="23" t="s">
        <v>11</v>
      </c>
      <c r="B46" s="7">
        <v>-7451.74</v>
      </c>
      <c r="C46" s="28"/>
    </row>
    <row r="47" spans="1:3" x14ac:dyDescent="0.2">
      <c r="A47" s="23" t="s">
        <v>189</v>
      </c>
      <c r="B47" s="7">
        <v>-2602.96</v>
      </c>
      <c r="C47" s="28"/>
    </row>
    <row r="48" spans="1:3" x14ac:dyDescent="0.2">
      <c r="A48" s="23" t="s">
        <v>160</v>
      </c>
      <c r="B48" s="7">
        <v>-17124.400000000001</v>
      </c>
      <c r="C48" s="28"/>
    </row>
    <row r="49" spans="1:3" x14ac:dyDescent="0.2">
      <c r="A49" s="23" t="s">
        <v>6</v>
      </c>
      <c r="B49" s="7">
        <v>-7061.93</v>
      </c>
      <c r="C49" s="28"/>
    </row>
    <row r="50" spans="1:3" x14ac:dyDescent="0.2">
      <c r="A50" s="23" t="s">
        <v>105</v>
      </c>
      <c r="B50" s="7">
        <v>-44517.51</v>
      </c>
      <c r="C50" s="28"/>
    </row>
    <row r="51" spans="1:3" x14ac:dyDescent="0.2">
      <c r="A51" s="23" t="s">
        <v>80</v>
      </c>
      <c r="B51" s="7">
        <v>-8389.6299999999992</v>
      </c>
      <c r="C51" s="28"/>
    </row>
    <row r="52" spans="1:3" x14ac:dyDescent="0.2">
      <c r="A52" s="23" t="s">
        <v>53</v>
      </c>
      <c r="B52" s="7">
        <v>-8389.6299999999992</v>
      </c>
      <c r="C52" s="28"/>
    </row>
    <row r="53" spans="1:3" x14ac:dyDescent="0.2">
      <c r="A53" s="23" t="s">
        <v>55</v>
      </c>
      <c r="B53" s="7">
        <v>-739.06</v>
      </c>
      <c r="C53" s="28"/>
    </row>
    <row r="54" spans="1:3" x14ac:dyDescent="0.2">
      <c r="A54" s="23" t="s">
        <v>127</v>
      </c>
      <c r="B54" s="7">
        <v>-61235.48</v>
      </c>
      <c r="C54" s="28"/>
    </row>
    <row r="55" spans="1:3" x14ac:dyDescent="0.2">
      <c r="A55" s="23" t="s">
        <v>60</v>
      </c>
      <c r="B55" s="7">
        <v>-81400.259999999995</v>
      </c>
      <c r="C55" s="28"/>
    </row>
    <row r="56" spans="1:3" x14ac:dyDescent="0.2">
      <c r="A56" s="23" t="s">
        <v>20</v>
      </c>
      <c r="B56" s="7">
        <v>-8389.6299999999992</v>
      </c>
      <c r="C56" s="28"/>
    </row>
    <row r="57" spans="1:3" x14ac:dyDescent="0.2">
      <c r="A57" s="23" t="s">
        <v>68</v>
      </c>
      <c r="B57" s="7">
        <v>-12313.08</v>
      </c>
      <c r="C57" s="28"/>
    </row>
    <row r="58" spans="1:3" x14ac:dyDescent="0.2">
      <c r="A58" s="23" t="s">
        <v>94</v>
      </c>
      <c r="B58" s="7">
        <v>-8302.9599999999991</v>
      </c>
      <c r="C58" s="28"/>
    </row>
    <row r="59" spans="1:3" x14ac:dyDescent="0.2">
      <c r="A59" s="23" t="s">
        <v>200</v>
      </c>
      <c r="B59" s="7">
        <v>-1977.5</v>
      </c>
      <c r="C59" s="28"/>
    </row>
    <row r="60" spans="1:3" x14ac:dyDescent="0.2">
      <c r="A60" s="23" t="s">
        <v>16</v>
      </c>
      <c r="B60" s="7">
        <v>-8389.6299999999992</v>
      </c>
      <c r="C60" s="28"/>
    </row>
    <row r="61" spans="1:3" x14ac:dyDescent="0.2">
      <c r="A61" s="23" t="s">
        <v>95</v>
      </c>
      <c r="B61" s="7">
        <v>-8189.63</v>
      </c>
      <c r="C61" s="28"/>
    </row>
    <row r="62" spans="1:3" x14ac:dyDescent="0.2">
      <c r="A62" s="23" t="s">
        <v>51</v>
      </c>
      <c r="B62" s="7">
        <v>-8389.6299999999992</v>
      </c>
      <c r="C62" s="28"/>
    </row>
    <row r="63" spans="1:3" x14ac:dyDescent="0.2">
      <c r="A63" s="23" t="s">
        <v>82</v>
      </c>
      <c r="B63" s="7">
        <v>-8389.6299999999992</v>
      </c>
      <c r="C63" s="28"/>
    </row>
    <row r="64" spans="1:3" x14ac:dyDescent="0.2">
      <c r="A64" s="23" t="s">
        <v>79</v>
      </c>
      <c r="B64" s="7">
        <v>-8389.6299999999992</v>
      </c>
      <c r="C64" s="28"/>
    </row>
    <row r="65" spans="1:3" x14ac:dyDescent="0.2">
      <c r="A65" s="23" t="s">
        <v>147</v>
      </c>
      <c r="B65" s="7">
        <v>-45159.41</v>
      </c>
      <c r="C65" s="28"/>
    </row>
    <row r="66" spans="1:3" x14ac:dyDescent="0.2">
      <c r="A66" s="23" t="s">
        <v>178</v>
      </c>
      <c r="B66" s="7">
        <v>-3470.52</v>
      </c>
      <c r="C66" s="28"/>
    </row>
    <row r="67" spans="1:3" x14ac:dyDescent="0.2">
      <c r="A67" s="23" t="s">
        <v>180</v>
      </c>
      <c r="B67" s="7">
        <v>-1730.02</v>
      </c>
      <c r="C67" s="28"/>
    </row>
    <row r="68" spans="1:3" x14ac:dyDescent="0.2">
      <c r="A68" s="23" t="s">
        <v>9</v>
      </c>
      <c r="B68" s="7">
        <v>-8231.7000000000007</v>
      </c>
      <c r="C68" s="28"/>
    </row>
    <row r="69" spans="1:3" x14ac:dyDescent="0.2">
      <c r="A69" s="23" t="s">
        <v>13</v>
      </c>
      <c r="B69" s="7">
        <v>-8231.7000000000007</v>
      </c>
      <c r="C69" s="28"/>
    </row>
    <row r="70" spans="1:3" x14ac:dyDescent="0.2">
      <c r="A70" s="23" t="s">
        <v>18</v>
      </c>
      <c r="B70" s="7">
        <v>-11191.46</v>
      </c>
      <c r="C70" s="28"/>
    </row>
    <row r="71" spans="1:3" x14ac:dyDescent="0.2">
      <c r="A71" s="23" t="s">
        <v>58</v>
      </c>
      <c r="B71" s="7">
        <v>-8347.94</v>
      </c>
      <c r="C71" s="28"/>
    </row>
    <row r="72" spans="1:3" x14ac:dyDescent="0.2">
      <c r="A72" s="23" t="s">
        <v>121</v>
      </c>
      <c r="B72" s="7">
        <v>-56729.27</v>
      </c>
      <c r="C72" s="28"/>
    </row>
    <row r="73" spans="1:3" x14ac:dyDescent="0.2">
      <c r="A73" s="23" t="s">
        <v>72</v>
      </c>
      <c r="B73" s="7">
        <v>-26039.72</v>
      </c>
      <c r="C73" s="28"/>
    </row>
    <row r="74" spans="1:3" x14ac:dyDescent="0.2">
      <c r="A74" s="23" t="s">
        <v>57</v>
      </c>
      <c r="B74" s="7">
        <v>-8231.7000000000007</v>
      </c>
      <c r="C74" s="28"/>
    </row>
    <row r="75" spans="1:3" x14ac:dyDescent="0.2">
      <c r="A75" s="23" t="s">
        <v>124</v>
      </c>
      <c r="B75" s="7">
        <v>-8389.6299999999992</v>
      </c>
      <c r="C75" s="28"/>
    </row>
    <row r="76" spans="1:3" x14ac:dyDescent="0.2">
      <c r="A76" s="23" t="s">
        <v>63</v>
      </c>
      <c r="B76" s="7">
        <v>-8131.7</v>
      </c>
      <c r="C76" s="28"/>
    </row>
    <row r="77" spans="1:3" x14ac:dyDescent="0.2">
      <c r="A77" s="23" t="s">
        <v>54</v>
      </c>
      <c r="B77" s="7">
        <v>-8148.73</v>
      </c>
      <c r="C77" s="28"/>
    </row>
    <row r="78" spans="1:3" x14ac:dyDescent="0.2">
      <c r="A78" s="23" t="s">
        <v>140</v>
      </c>
      <c r="B78" s="7">
        <v>-63143.54</v>
      </c>
      <c r="C78" s="28"/>
    </row>
    <row r="79" spans="1:3" x14ac:dyDescent="0.2">
      <c r="A79" s="23" t="s">
        <v>76</v>
      </c>
      <c r="B79" s="7">
        <v>-13187.35</v>
      </c>
      <c r="C79" s="28"/>
    </row>
    <row r="80" spans="1:3" x14ac:dyDescent="0.2">
      <c r="A80" s="23" t="s">
        <v>77</v>
      </c>
      <c r="B80" s="7">
        <v>-758.35</v>
      </c>
      <c r="C80" s="28"/>
    </row>
    <row r="81" spans="1:3" x14ac:dyDescent="0.2">
      <c r="A81" s="23" t="s">
        <v>129</v>
      </c>
      <c r="B81" s="7">
        <v>-8389.6299999999992</v>
      </c>
      <c r="C81" s="28"/>
    </row>
    <row r="82" spans="1:3" x14ac:dyDescent="0.2">
      <c r="A82" s="23" t="s">
        <v>123</v>
      </c>
      <c r="B82" s="7">
        <v>-8389.6299999999992</v>
      </c>
      <c r="C82" s="28"/>
    </row>
    <row r="83" spans="1:3" x14ac:dyDescent="0.2">
      <c r="A83" s="23" t="s">
        <v>88</v>
      </c>
      <c r="B83" s="7">
        <v>-18109.37</v>
      </c>
      <c r="C83" s="28"/>
    </row>
    <row r="84" spans="1:3" x14ac:dyDescent="0.2">
      <c r="A84" s="23" t="s">
        <v>139</v>
      </c>
      <c r="B84" s="7">
        <v>-57797.41</v>
      </c>
      <c r="C84" s="28"/>
    </row>
    <row r="85" spans="1:3" x14ac:dyDescent="0.2">
      <c r="A85" s="23" t="s">
        <v>52</v>
      </c>
      <c r="B85" s="7">
        <v>-8389.6299999999992</v>
      </c>
      <c r="C85" s="28"/>
    </row>
    <row r="86" spans="1:3" x14ac:dyDescent="0.2">
      <c r="A86" s="23" t="s">
        <v>71</v>
      </c>
      <c r="B86" s="7">
        <v>-18009.37</v>
      </c>
      <c r="C86" s="28"/>
    </row>
    <row r="87" spans="1:3" x14ac:dyDescent="0.2">
      <c r="A87" s="23" t="s">
        <v>87</v>
      </c>
      <c r="B87" s="7">
        <v>-8291.0499999999993</v>
      </c>
      <c r="C87" s="28"/>
    </row>
    <row r="88" spans="1:3" x14ac:dyDescent="0.2">
      <c r="A88" s="23" t="s">
        <v>61</v>
      </c>
      <c r="B88" s="7">
        <v>-8291.0499999999993</v>
      </c>
      <c r="C88" s="28"/>
    </row>
    <row r="89" spans="1:3" x14ac:dyDescent="0.2">
      <c r="A89" s="23" t="s">
        <v>133</v>
      </c>
      <c r="B89" s="7">
        <v>-84579.93</v>
      </c>
      <c r="C89" s="28"/>
    </row>
    <row r="90" spans="1:3" x14ac:dyDescent="0.2">
      <c r="A90" s="23" t="s">
        <v>97</v>
      </c>
      <c r="B90" s="7">
        <v>-17927.82</v>
      </c>
      <c r="C90" s="28"/>
    </row>
    <row r="91" spans="1:3" x14ac:dyDescent="0.2">
      <c r="A91" s="23" t="s">
        <v>172</v>
      </c>
      <c r="B91" s="7">
        <v>-1293.8399999999999</v>
      </c>
      <c r="C91" s="28"/>
    </row>
    <row r="92" spans="1:3" x14ac:dyDescent="0.2">
      <c r="A92" s="23" t="s">
        <v>173</v>
      </c>
      <c r="B92" s="7">
        <v>-6371.58</v>
      </c>
      <c r="C92" s="28"/>
    </row>
    <row r="93" spans="1:3" x14ac:dyDescent="0.2">
      <c r="A93" s="23" t="s">
        <v>167</v>
      </c>
      <c r="B93" s="7">
        <v>-58870.879999999997</v>
      </c>
      <c r="C93" s="28"/>
    </row>
    <row r="94" spans="1:3" x14ac:dyDescent="0.2">
      <c r="A94" s="23" t="s">
        <v>175</v>
      </c>
      <c r="B94" s="7">
        <v>-1291.6600000000001</v>
      </c>
      <c r="C94" s="28"/>
    </row>
    <row r="95" spans="1:3" x14ac:dyDescent="0.2">
      <c r="A95" s="23" t="s">
        <v>176</v>
      </c>
      <c r="B95" s="7">
        <v>-3630.58</v>
      </c>
      <c r="C95" s="28"/>
    </row>
    <row r="96" spans="1:3" x14ac:dyDescent="0.2">
      <c r="A96" s="23" t="s">
        <v>181</v>
      </c>
      <c r="B96" s="7">
        <v>-4096.8500000000004</v>
      </c>
      <c r="C96" s="28"/>
    </row>
    <row r="97" spans="1:3" x14ac:dyDescent="0.2">
      <c r="A97" s="23" t="s">
        <v>186</v>
      </c>
      <c r="B97" s="7">
        <v>-12580.8</v>
      </c>
      <c r="C97" s="28"/>
    </row>
    <row r="98" spans="1:3" x14ac:dyDescent="0.2">
      <c r="A98" s="23" t="s">
        <v>155</v>
      </c>
      <c r="B98" s="7">
        <v>-55099.11</v>
      </c>
      <c r="C98" s="28"/>
    </row>
    <row r="99" spans="1:3" x14ac:dyDescent="0.2">
      <c r="A99" s="23" t="s">
        <v>187</v>
      </c>
      <c r="B99" s="7">
        <v>-2308.35</v>
      </c>
      <c r="C99" s="28"/>
    </row>
    <row r="100" spans="1:3" x14ac:dyDescent="0.2">
      <c r="A100" s="23" t="s">
        <v>103</v>
      </c>
      <c r="B100" s="7">
        <v>-87127.7</v>
      </c>
      <c r="C100" s="28"/>
    </row>
    <row r="101" spans="1:3" x14ac:dyDescent="0.2">
      <c r="A101" s="23" t="s">
        <v>156</v>
      </c>
      <c r="B101" s="7">
        <v>-52779.74</v>
      </c>
      <c r="C101" s="28"/>
    </row>
    <row r="102" spans="1:3" x14ac:dyDescent="0.2">
      <c r="A102" s="23" t="s">
        <v>70</v>
      </c>
      <c r="B102" s="7">
        <v>-23371.86</v>
      </c>
      <c r="C102" s="28"/>
    </row>
    <row r="103" spans="1:3" x14ac:dyDescent="0.2">
      <c r="A103" s="23" t="s">
        <v>93</v>
      </c>
      <c r="B103" s="7">
        <v>-86354.23</v>
      </c>
      <c r="C103" s="28"/>
    </row>
    <row r="104" spans="1:3" x14ac:dyDescent="0.2">
      <c r="A104" s="23" t="s">
        <v>193</v>
      </c>
      <c r="B104" s="7">
        <v>-3135</v>
      </c>
      <c r="C104" s="28"/>
    </row>
    <row r="105" spans="1:3" x14ac:dyDescent="0.2">
      <c r="A105" s="23" t="s">
        <v>12</v>
      </c>
      <c r="B105" s="7">
        <v>-7503.63</v>
      </c>
      <c r="C105" s="28"/>
    </row>
    <row r="106" spans="1:3" x14ac:dyDescent="0.2">
      <c r="A106" s="23" t="s">
        <v>162</v>
      </c>
      <c r="B106" s="7">
        <v>-82255.69</v>
      </c>
      <c r="C106" s="28"/>
    </row>
    <row r="107" spans="1:3" x14ac:dyDescent="0.2">
      <c r="A107" s="23" t="s">
        <v>196</v>
      </c>
      <c r="B107" s="7">
        <v>-760.27</v>
      </c>
      <c r="C107" s="28"/>
    </row>
    <row r="108" spans="1:3" x14ac:dyDescent="0.2">
      <c r="A108" s="23" t="s">
        <v>166</v>
      </c>
      <c r="B108" s="7">
        <v>-19311.400000000001</v>
      </c>
      <c r="C108" s="28"/>
    </row>
    <row r="109" spans="1:3" x14ac:dyDescent="0.2">
      <c r="A109" s="23" t="s">
        <v>207</v>
      </c>
      <c r="B109" s="7">
        <v>-24516.52</v>
      </c>
      <c r="C109" s="28"/>
    </row>
    <row r="110" spans="1:3" x14ac:dyDescent="0.2">
      <c r="A110" s="23" t="s">
        <v>126</v>
      </c>
      <c r="B110" s="7">
        <v>-8297.41</v>
      </c>
      <c r="C110" s="28"/>
    </row>
    <row r="111" spans="1:3" x14ac:dyDescent="0.2">
      <c r="A111" s="23" t="s">
        <v>130</v>
      </c>
      <c r="B111" s="7">
        <v>-87127.7</v>
      </c>
      <c r="C111" s="28"/>
    </row>
    <row r="112" spans="1:3" x14ac:dyDescent="0.2">
      <c r="A112" s="23" t="s">
        <v>131</v>
      </c>
      <c r="B112" s="7">
        <v>-87127.7</v>
      </c>
      <c r="C112" s="28"/>
    </row>
    <row r="113" spans="1:3" x14ac:dyDescent="0.2">
      <c r="A113" s="23" t="s">
        <v>98</v>
      </c>
      <c r="B113" s="7">
        <v>-83518.210000000006</v>
      </c>
      <c r="C113" s="28"/>
    </row>
    <row r="114" spans="1:3" x14ac:dyDescent="0.2">
      <c r="A114" s="23" t="s">
        <v>177</v>
      </c>
      <c r="B114" s="7">
        <v>-870.62</v>
      </c>
      <c r="C114" s="28"/>
    </row>
    <row r="115" spans="1:3" x14ac:dyDescent="0.2">
      <c r="A115" s="23" t="s">
        <v>74</v>
      </c>
      <c r="B115" s="7">
        <v>-1293.8399999999999</v>
      </c>
      <c r="C115" s="28"/>
    </row>
    <row r="116" spans="1:3" x14ac:dyDescent="0.2">
      <c r="A116" s="23" t="s">
        <v>179</v>
      </c>
      <c r="B116" s="7">
        <v>-3630.58</v>
      </c>
      <c r="C116" s="28"/>
    </row>
    <row r="117" spans="1:3" x14ac:dyDescent="0.2">
      <c r="A117" s="23" t="s">
        <v>149</v>
      </c>
      <c r="B117" s="7">
        <v>-2855.15</v>
      </c>
      <c r="C117" s="28"/>
    </row>
    <row r="118" spans="1:3" x14ac:dyDescent="0.2">
      <c r="A118" s="23" t="s">
        <v>150</v>
      </c>
      <c r="B118" s="7">
        <v>-78292.56</v>
      </c>
      <c r="C118" s="28"/>
    </row>
    <row r="119" spans="1:3" x14ac:dyDescent="0.2">
      <c r="A119" s="23" t="s">
        <v>184</v>
      </c>
      <c r="B119" s="7">
        <v>-8173.63</v>
      </c>
      <c r="C119" s="28"/>
    </row>
    <row r="120" spans="1:3" x14ac:dyDescent="0.2">
      <c r="A120" s="23" t="s">
        <v>153</v>
      </c>
      <c r="B120" s="7">
        <v>-8231.7000000000007</v>
      </c>
      <c r="C120" s="28"/>
    </row>
    <row r="121" spans="1:3" x14ac:dyDescent="0.2">
      <c r="A121" s="23" t="s">
        <v>75</v>
      </c>
      <c r="B121" s="7">
        <v>-13085.06</v>
      </c>
      <c r="C121" s="28"/>
    </row>
    <row r="122" spans="1:3" x14ac:dyDescent="0.2">
      <c r="A122" s="23" t="s">
        <v>158</v>
      </c>
      <c r="B122" s="7">
        <v>-55159.46</v>
      </c>
      <c r="C122" s="28"/>
    </row>
    <row r="123" spans="1:3" x14ac:dyDescent="0.2">
      <c r="A123" s="23" t="s">
        <v>159</v>
      </c>
      <c r="B123" s="7">
        <v>-2272.63</v>
      </c>
      <c r="C123" s="28"/>
    </row>
    <row r="124" spans="1:3" x14ac:dyDescent="0.2">
      <c r="A124" s="23" t="s">
        <v>14</v>
      </c>
      <c r="B124" s="7">
        <v>-8231.7000000000007</v>
      </c>
      <c r="C124" s="28"/>
    </row>
    <row r="125" spans="1:3" x14ac:dyDescent="0.2">
      <c r="A125" s="23" t="s">
        <v>192</v>
      </c>
      <c r="B125" s="7">
        <v>-10819.2</v>
      </c>
      <c r="C125" s="28"/>
    </row>
    <row r="126" spans="1:3" x14ac:dyDescent="0.2">
      <c r="A126" s="23" t="s">
        <v>19</v>
      </c>
      <c r="B126" s="7">
        <v>-6325.57</v>
      </c>
      <c r="C126" s="28"/>
    </row>
    <row r="127" spans="1:3" x14ac:dyDescent="0.2">
      <c r="A127" s="23" t="s">
        <v>194</v>
      </c>
      <c r="B127" s="7">
        <v>-30193</v>
      </c>
      <c r="C127" s="28"/>
    </row>
    <row r="128" spans="1:3" x14ac:dyDescent="0.2">
      <c r="A128" s="23" t="s">
        <v>21</v>
      </c>
      <c r="B128" s="7">
        <v>-86354.23</v>
      </c>
      <c r="C128" s="28"/>
    </row>
    <row r="129" spans="1:3" x14ac:dyDescent="0.2">
      <c r="A129" s="23" t="s">
        <v>197</v>
      </c>
      <c r="B129" s="7">
        <v>-9383.01</v>
      </c>
      <c r="C129" s="28"/>
    </row>
    <row r="130" spans="1:3" x14ac:dyDescent="0.2">
      <c r="A130" s="23" t="s">
        <v>10</v>
      </c>
      <c r="B130" s="7">
        <v>-34060.839999999997</v>
      </c>
      <c r="C130" s="28"/>
    </row>
    <row r="131" spans="1:3" x14ac:dyDescent="0.2">
      <c r="A131" s="23" t="s">
        <v>163</v>
      </c>
      <c r="B131" s="23">
        <v>-11176.9</v>
      </c>
      <c r="C131" s="28"/>
    </row>
    <row r="132" spans="1:3" x14ac:dyDescent="0.2">
      <c r="A132" s="23" t="s">
        <v>203</v>
      </c>
      <c r="B132" s="7">
        <v>-3211.61</v>
      </c>
      <c r="C132" s="28"/>
    </row>
    <row r="133" spans="1:3" x14ac:dyDescent="0.2">
      <c r="A133" s="23" t="s">
        <v>59</v>
      </c>
      <c r="B133" s="7">
        <v>-1095.03</v>
      </c>
      <c r="C133" s="28"/>
    </row>
    <row r="134" spans="1:3" x14ac:dyDescent="0.2">
      <c r="A134" s="23" t="s">
        <v>100</v>
      </c>
      <c r="B134" s="7">
        <v>-7148.32</v>
      </c>
      <c r="C134" s="28"/>
    </row>
    <row r="135" spans="1:3" x14ac:dyDescent="0.2">
      <c r="A135" s="23" t="s">
        <v>141</v>
      </c>
      <c r="B135" s="7">
        <v>-65620.09</v>
      </c>
      <c r="C135" s="28"/>
    </row>
    <row r="136" spans="1:3" x14ac:dyDescent="0.2">
      <c r="A136" s="23" t="s">
        <v>96</v>
      </c>
      <c r="B136" s="7">
        <v>-56271.22</v>
      </c>
      <c r="C136" s="28"/>
    </row>
    <row r="137" spans="1:3" x14ac:dyDescent="0.2">
      <c r="A137" s="23" t="s">
        <v>143</v>
      </c>
      <c r="B137" s="7">
        <v>-37930.449999999997</v>
      </c>
      <c r="C137" s="28"/>
    </row>
    <row r="138" spans="1:3" x14ac:dyDescent="0.2">
      <c r="A138" s="23" t="s">
        <v>83</v>
      </c>
      <c r="B138" s="7">
        <v>-8389.6299999999992</v>
      </c>
      <c r="C138" s="28"/>
    </row>
    <row r="139" spans="1:3" x14ac:dyDescent="0.2">
      <c r="A139" s="23" t="s">
        <v>101</v>
      </c>
      <c r="B139" s="7">
        <v>-8389.6299999999992</v>
      </c>
      <c r="C139" s="28"/>
    </row>
    <row r="140" spans="1:3" x14ac:dyDescent="0.2">
      <c r="A140" s="23" t="s">
        <v>67</v>
      </c>
      <c r="B140" s="7">
        <v>-33008.43</v>
      </c>
      <c r="C140" s="28"/>
    </row>
    <row r="141" spans="1:3" x14ac:dyDescent="0.2">
      <c r="A141" s="23" t="s">
        <v>164</v>
      </c>
      <c r="B141" s="7">
        <v>-1766.48</v>
      </c>
      <c r="C141" s="28"/>
    </row>
    <row r="142" spans="1:3" x14ac:dyDescent="0.2">
      <c r="A142" s="23" t="s">
        <v>86</v>
      </c>
      <c r="B142" s="7">
        <v>-8389.6299999999992</v>
      </c>
      <c r="C142" s="28"/>
    </row>
    <row r="143" spans="1:3" x14ac:dyDescent="0.2">
      <c r="A143" s="23" t="s">
        <v>85</v>
      </c>
      <c r="B143" s="7">
        <v>-8306.66</v>
      </c>
      <c r="C143" s="28"/>
    </row>
    <row r="144" spans="1:3" x14ac:dyDescent="0.2">
      <c r="A144" s="23" t="s">
        <v>142</v>
      </c>
      <c r="B144" s="7">
        <v>-87127.7</v>
      </c>
      <c r="C144" s="28"/>
    </row>
    <row r="145" spans="1:3" x14ac:dyDescent="0.2">
      <c r="A145" s="23" t="s">
        <v>15</v>
      </c>
      <c r="B145" s="7">
        <v>-8389.6299999999992</v>
      </c>
      <c r="C145" s="28"/>
    </row>
    <row r="146" spans="1:3" x14ac:dyDescent="0.2">
      <c r="A146" s="23" t="s">
        <v>90</v>
      </c>
      <c r="B146" s="7">
        <v>-8389.6299999999992</v>
      </c>
      <c r="C146" s="28"/>
    </row>
    <row r="147" spans="1:3" x14ac:dyDescent="0.2">
      <c r="A147" s="23" t="s">
        <v>69</v>
      </c>
      <c r="B147" s="7">
        <v>-8389.6200000000008</v>
      </c>
      <c r="C147" s="28"/>
    </row>
    <row r="148" spans="1:3" x14ac:dyDescent="0.2">
      <c r="A148" s="23" t="s">
        <v>144</v>
      </c>
      <c r="B148" s="7">
        <f>SUM(B9:B147)</f>
        <v>-5.0000000301224645E-2</v>
      </c>
    </row>
  </sheetData>
  <sortState xmlns:xlrd2="http://schemas.microsoft.com/office/spreadsheetml/2017/richdata2" ref="A10:B147">
    <sortCondition descending="1" ref="B10:B147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B06BF-BE55-4D1F-A2C3-750B6818A650}">
  <dimension ref="A2:H112"/>
  <sheetViews>
    <sheetView workbookViewId="0">
      <selection activeCell="B2" sqref="B2:B3"/>
    </sheetView>
  </sheetViews>
  <sheetFormatPr defaultRowHeight="12.75" x14ac:dyDescent="0.2"/>
  <cols>
    <col min="1" max="1" width="40.5703125" style="1" customWidth="1"/>
    <col min="2" max="2" width="39.5703125" style="1" customWidth="1"/>
    <col min="3" max="3" width="14" style="1" bestFit="1" customWidth="1"/>
    <col min="4" max="16384" width="9.140625" style="1"/>
  </cols>
  <sheetData>
    <row r="2" spans="1:8" ht="15" customHeight="1" x14ac:dyDescent="0.2">
      <c r="B2" s="3" t="s">
        <v>243</v>
      </c>
      <c r="C2" s="3"/>
      <c r="D2" s="3"/>
      <c r="H2" s="3"/>
    </row>
    <row r="3" spans="1:8" ht="17.25" customHeight="1" x14ac:dyDescent="0.2">
      <c r="B3" s="3" t="s">
        <v>244</v>
      </c>
      <c r="C3" s="3"/>
      <c r="D3" s="3"/>
      <c r="H3" s="3"/>
    </row>
    <row r="5" spans="1:8" x14ac:dyDescent="0.2">
      <c r="A5" s="2" t="s">
        <v>170</v>
      </c>
    </row>
    <row r="6" spans="1:8" x14ac:dyDescent="0.2">
      <c r="A6" s="1" t="s">
        <v>171</v>
      </c>
    </row>
    <row r="8" spans="1:8" x14ac:dyDescent="0.2">
      <c r="A8" s="4" t="s">
        <v>3</v>
      </c>
      <c r="B8" s="6" t="s">
        <v>242</v>
      </c>
    </row>
    <row r="9" spans="1:8" x14ac:dyDescent="0.2">
      <c r="A9" s="15" t="s">
        <v>207</v>
      </c>
      <c r="B9" s="12">
        <v>1864583.26</v>
      </c>
    </row>
    <row r="10" spans="1:8" x14ac:dyDescent="0.2">
      <c r="A10" s="22" t="s">
        <v>66</v>
      </c>
      <c r="B10" s="29">
        <v>-58819.69</v>
      </c>
      <c r="C10" s="28"/>
    </row>
    <row r="11" spans="1:8" x14ac:dyDescent="0.2">
      <c r="A11" s="22" t="s">
        <v>161</v>
      </c>
      <c r="B11" s="29">
        <v>-22442.93</v>
      </c>
      <c r="C11" s="28"/>
    </row>
    <row r="12" spans="1:8" x14ac:dyDescent="0.2">
      <c r="A12" s="22" t="s">
        <v>5</v>
      </c>
      <c r="B12" s="29">
        <v>-8555.99</v>
      </c>
      <c r="C12" s="28"/>
    </row>
    <row r="13" spans="1:8" x14ac:dyDescent="0.2">
      <c r="A13" s="22" t="s">
        <v>8</v>
      </c>
      <c r="B13" s="29">
        <v>-1134.75</v>
      </c>
      <c r="C13" s="28"/>
    </row>
    <row r="14" spans="1:8" x14ac:dyDescent="0.2">
      <c r="A14" s="22" t="s">
        <v>198</v>
      </c>
      <c r="B14" s="29">
        <v>-9877.31</v>
      </c>
      <c r="C14" s="28"/>
    </row>
    <row r="15" spans="1:8" x14ac:dyDescent="0.2">
      <c r="A15" s="22" t="s">
        <v>165</v>
      </c>
      <c r="B15" s="29">
        <v>-1303.6500000000001</v>
      </c>
      <c r="C15" s="28"/>
    </row>
    <row r="16" spans="1:8" x14ac:dyDescent="0.2">
      <c r="A16" s="22" t="s">
        <v>151</v>
      </c>
      <c r="B16" s="29">
        <v>-1902.11</v>
      </c>
      <c r="C16" s="28"/>
    </row>
    <row r="17" spans="1:3" x14ac:dyDescent="0.2">
      <c r="A17" s="22" t="s">
        <v>84</v>
      </c>
      <c r="B17" s="29">
        <v>-504.83</v>
      </c>
      <c r="C17" s="28"/>
    </row>
    <row r="18" spans="1:3" x14ac:dyDescent="0.2">
      <c r="A18" s="22" t="s">
        <v>102</v>
      </c>
      <c r="B18" s="29">
        <v>-1134.75</v>
      </c>
      <c r="C18" s="28"/>
    </row>
    <row r="19" spans="1:3" x14ac:dyDescent="0.2">
      <c r="A19" s="22" t="s">
        <v>111</v>
      </c>
      <c r="B19" s="29">
        <v>-1134.75</v>
      </c>
      <c r="C19" s="28"/>
    </row>
    <row r="20" spans="1:3" x14ac:dyDescent="0.2">
      <c r="A20" s="22" t="s">
        <v>152</v>
      </c>
      <c r="B20" s="29">
        <v>-10283.799999999999</v>
      </c>
      <c r="C20" s="28"/>
    </row>
    <row r="21" spans="1:3" x14ac:dyDescent="0.2">
      <c r="A21" s="22" t="s">
        <v>62</v>
      </c>
      <c r="B21" s="29">
        <v>-1134.75</v>
      </c>
      <c r="C21" s="28"/>
    </row>
    <row r="22" spans="1:3" x14ac:dyDescent="0.2">
      <c r="A22" s="22" t="s">
        <v>17</v>
      </c>
      <c r="B22" s="29">
        <v>-1134.75</v>
      </c>
      <c r="C22" s="28"/>
    </row>
    <row r="23" spans="1:3" x14ac:dyDescent="0.2">
      <c r="A23" s="22" t="s">
        <v>132</v>
      </c>
      <c r="B23" s="29">
        <v>-66448.88</v>
      </c>
      <c r="C23" s="28"/>
    </row>
    <row r="24" spans="1:3" x14ac:dyDescent="0.2">
      <c r="A24" s="22" t="s">
        <v>78</v>
      </c>
      <c r="B24" s="29">
        <v>-1134.75</v>
      </c>
      <c r="C24" s="28"/>
    </row>
    <row r="25" spans="1:3" x14ac:dyDescent="0.2">
      <c r="A25" s="22" t="s">
        <v>7</v>
      </c>
      <c r="B25" s="29">
        <v>-287.68</v>
      </c>
      <c r="C25" s="28"/>
    </row>
    <row r="26" spans="1:3" x14ac:dyDescent="0.2">
      <c r="A26" s="22" t="s">
        <v>128</v>
      </c>
      <c r="B26" s="29">
        <v>-66448.88</v>
      </c>
      <c r="C26" s="28"/>
    </row>
    <row r="27" spans="1:3" x14ac:dyDescent="0.2">
      <c r="A27" s="22" t="s">
        <v>81</v>
      </c>
      <c r="B27" s="29">
        <v>-1134.75</v>
      </c>
      <c r="C27" s="28"/>
    </row>
    <row r="28" spans="1:3" x14ac:dyDescent="0.2">
      <c r="A28" s="22" t="s">
        <v>148</v>
      </c>
      <c r="B28" s="29">
        <v>-39027.230000000003</v>
      </c>
      <c r="C28" s="28"/>
    </row>
    <row r="29" spans="1:3" x14ac:dyDescent="0.2">
      <c r="A29" s="22" t="s">
        <v>89</v>
      </c>
      <c r="B29" s="29">
        <v>-1703.57</v>
      </c>
      <c r="C29" s="28"/>
    </row>
    <row r="30" spans="1:3" x14ac:dyDescent="0.2">
      <c r="A30" s="22" t="s">
        <v>92</v>
      </c>
      <c r="B30" s="29">
        <v>-1518.08</v>
      </c>
      <c r="C30" s="28"/>
    </row>
    <row r="31" spans="1:3" x14ac:dyDescent="0.2">
      <c r="A31" s="22" t="s">
        <v>11</v>
      </c>
      <c r="B31" s="29">
        <v>-4283.63</v>
      </c>
      <c r="C31" s="28"/>
    </row>
    <row r="32" spans="1:3" x14ac:dyDescent="0.2">
      <c r="A32" s="22" t="s">
        <v>160</v>
      </c>
      <c r="B32" s="29">
        <v>-17577.099999999999</v>
      </c>
      <c r="C32" s="28"/>
    </row>
    <row r="33" spans="1:3" x14ac:dyDescent="0.2">
      <c r="A33" s="22" t="s">
        <v>6</v>
      </c>
      <c r="B33" s="29">
        <v>-7337.15</v>
      </c>
      <c r="C33" s="28"/>
    </row>
    <row r="34" spans="1:3" x14ac:dyDescent="0.2">
      <c r="A34" s="22" t="s">
        <v>105</v>
      </c>
      <c r="B34" s="29">
        <v>-44055.86</v>
      </c>
      <c r="C34" s="28"/>
    </row>
    <row r="35" spans="1:3" x14ac:dyDescent="0.2">
      <c r="A35" s="22" t="s">
        <v>80</v>
      </c>
      <c r="B35" s="29">
        <v>-1134.75</v>
      </c>
      <c r="C35" s="28"/>
    </row>
    <row r="36" spans="1:3" x14ac:dyDescent="0.2">
      <c r="A36" s="22" t="s">
        <v>53</v>
      </c>
      <c r="B36" s="29">
        <v>-1134.75</v>
      </c>
      <c r="C36" s="28"/>
    </row>
    <row r="37" spans="1:3" x14ac:dyDescent="0.2">
      <c r="A37" s="22" t="s">
        <v>127</v>
      </c>
      <c r="B37" s="29">
        <v>-64556.02</v>
      </c>
      <c r="C37" s="28"/>
    </row>
    <row r="38" spans="1:3" x14ac:dyDescent="0.2">
      <c r="A38" s="22" t="s">
        <v>60</v>
      </c>
      <c r="B38" s="29">
        <v>-59681.72</v>
      </c>
      <c r="C38" s="28"/>
    </row>
    <row r="39" spans="1:3" x14ac:dyDescent="0.2">
      <c r="A39" s="22" t="s">
        <v>20</v>
      </c>
      <c r="B39" s="29">
        <v>-1134.75</v>
      </c>
      <c r="C39" s="28"/>
    </row>
    <row r="40" spans="1:3" x14ac:dyDescent="0.2">
      <c r="A40" s="22" t="s">
        <v>68</v>
      </c>
      <c r="B40" s="29">
        <v>-1134.75</v>
      </c>
      <c r="C40" s="28"/>
    </row>
    <row r="41" spans="1:3" x14ac:dyDescent="0.2">
      <c r="A41" s="22" t="s">
        <v>94</v>
      </c>
      <c r="B41" s="29">
        <v>-1134.75</v>
      </c>
      <c r="C41" s="28"/>
    </row>
    <row r="42" spans="1:3" x14ac:dyDescent="0.2">
      <c r="A42" s="22" t="s">
        <v>16</v>
      </c>
      <c r="B42" s="29">
        <v>-1134.75</v>
      </c>
      <c r="C42" s="28"/>
    </row>
    <row r="43" spans="1:3" x14ac:dyDescent="0.2">
      <c r="A43" s="22" t="s">
        <v>95</v>
      </c>
      <c r="B43" s="29">
        <v>-1134.75</v>
      </c>
      <c r="C43" s="28"/>
    </row>
    <row r="44" spans="1:3" x14ac:dyDescent="0.2">
      <c r="A44" s="22" t="s">
        <v>51</v>
      </c>
      <c r="B44" s="29">
        <v>-1134.75</v>
      </c>
      <c r="C44" s="28"/>
    </row>
    <row r="45" spans="1:3" x14ac:dyDescent="0.2">
      <c r="A45" s="22" t="s">
        <v>82</v>
      </c>
      <c r="B45" s="29">
        <v>-2007.37</v>
      </c>
      <c r="C45" s="28"/>
    </row>
    <row r="46" spans="1:3" x14ac:dyDescent="0.2">
      <c r="A46" s="22" t="s">
        <v>79</v>
      </c>
      <c r="B46" s="29">
        <v>-1134.75</v>
      </c>
      <c r="C46" s="28"/>
    </row>
    <row r="47" spans="1:3" x14ac:dyDescent="0.2">
      <c r="A47" s="22" t="s">
        <v>147</v>
      </c>
      <c r="B47" s="29">
        <v>-23840.85</v>
      </c>
      <c r="C47" s="28"/>
    </row>
    <row r="48" spans="1:3" x14ac:dyDescent="0.2">
      <c r="A48" s="22" t="s">
        <v>9</v>
      </c>
      <c r="B48" s="29">
        <v>-1134.75</v>
      </c>
      <c r="C48" s="28"/>
    </row>
    <row r="49" spans="1:3" x14ac:dyDescent="0.2">
      <c r="A49" s="22" t="s">
        <v>13</v>
      </c>
      <c r="B49" s="29">
        <v>-2441.52</v>
      </c>
      <c r="C49" s="28"/>
    </row>
    <row r="50" spans="1:3" x14ac:dyDescent="0.2">
      <c r="A50" s="22" t="s">
        <v>18</v>
      </c>
      <c r="B50" s="29">
        <v>-7328.41</v>
      </c>
      <c r="C50" s="28"/>
    </row>
    <row r="51" spans="1:3" x14ac:dyDescent="0.2">
      <c r="A51" s="22" t="s">
        <v>58</v>
      </c>
      <c r="B51" s="29">
        <v>-1134.75</v>
      </c>
      <c r="C51" s="28"/>
    </row>
    <row r="52" spans="1:3" x14ac:dyDescent="0.2">
      <c r="A52" s="22" t="s">
        <v>121</v>
      </c>
      <c r="B52" s="29">
        <v>-39941.550000000003</v>
      </c>
      <c r="C52" s="28"/>
    </row>
    <row r="53" spans="1:3" x14ac:dyDescent="0.2">
      <c r="A53" s="22" t="s">
        <v>72</v>
      </c>
      <c r="B53" s="29">
        <v>-6584.38</v>
      </c>
      <c r="C53" s="28"/>
    </row>
    <row r="54" spans="1:3" x14ac:dyDescent="0.2">
      <c r="A54" s="22" t="s">
        <v>57</v>
      </c>
      <c r="B54" s="29">
        <v>-1134.75</v>
      </c>
      <c r="C54" s="28"/>
    </row>
    <row r="55" spans="1:3" x14ac:dyDescent="0.2">
      <c r="A55" s="22" t="s">
        <v>124</v>
      </c>
      <c r="B55" s="29">
        <v>-1134.75</v>
      </c>
      <c r="C55" s="28"/>
    </row>
    <row r="56" spans="1:3" x14ac:dyDescent="0.2">
      <c r="A56" s="22" t="s">
        <v>63</v>
      </c>
      <c r="B56" s="29">
        <v>-1134.75</v>
      </c>
      <c r="C56" s="28"/>
    </row>
    <row r="57" spans="1:3" x14ac:dyDescent="0.2">
      <c r="A57" s="22" t="s">
        <v>54</v>
      </c>
      <c r="B57" s="29">
        <v>-3242.39</v>
      </c>
      <c r="C57" s="28"/>
    </row>
    <row r="58" spans="1:3" x14ac:dyDescent="0.2">
      <c r="A58" s="22" t="s">
        <v>140</v>
      </c>
      <c r="B58" s="29">
        <v>-64556.02</v>
      </c>
      <c r="C58" s="28"/>
    </row>
    <row r="59" spans="1:3" x14ac:dyDescent="0.2">
      <c r="A59" s="22" t="s">
        <v>76</v>
      </c>
      <c r="B59" s="29">
        <v>-15613.4</v>
      </c>
      <c r="C59" s="28"/>
    </row>
    <row r="60" spans="1:3" x14ac:dyDescent="0.2">
      <c r="A60" s="22" t="s">
        <v>129</v>
      </c>
      <c r="B60" s="29">
        <v>-1134.75</v>
      </c>
      <c r="C60" s="28"/>
    </row>
    <row r="61" spans="1:3" x14ac:dyDescent="0.2">
      <c r="A61" s="22" t="s">
        <v>123</v>
      </c>
      <c r="B61" s="29">
        <v>-1134.75</v>
      </c>
      <c r="C61" s="28"/>
    </row>
    <row r="62" spans="1:3" x14ac:dyDescent="0.2">
      <c r="A62" s="22" t="s">
        <v>88</v>
      </c>
      <c r="B62" s="29">
        <v>-15613.4</v>
      </c>
      <c r="C62" s="28"/>
    </row>
    <row r="63" spans="1:3" x14ac:dyDescent="0.2">
      <c r="A63" s="22" t="s">
        <v>139</v>
      </c>
      <c r="B63" s="29">
        <v>-64556.02</v>
      </c>
      <c r="C63" s="28"/>
    </row>
    <row r="64" spans="1:3" x14ac:dyDescent="0.2">
      <c r="A64" s="22" t="s">
        <v>52</v>
      </c>
      <c r="B64" s="29">
        <v>-1134.75</v>
      </c>
      <c r="C64" s="28"/>
    </row>
    <row r="65" spans="1:3" x14ac:dyDescent="0.2">
      <c r="A65" s="22" t="s">
        <v>71</v>
      </c>
      <c r="B65" s="29">
        <v>-15613.4</v>
      </c>
      <c r="C65" s="28"/>
    </row>
    <row r="66" spans="1:3" x14ac:dyDescent="0.2">
      <c r="A66" s="22" t="s">
        <v>87</v>
      </c>
      <c r="B66" s="29">
        <v>-1134.75</v>
      </c>
      <c r="C66" s="28"/>
    </row>
    <row r="67" spans="1:3" x14ac:dyDescent="0.2">
      <c r="A67" s="22" t="s">
        <v>61</v>
      </c>
      <c r="B67" s="29">
        <v>-1134.75</v>
      </c>
      <c r="C67" s="28"/>
    </row>
    <row r="68" spans="1:3" x14ac:dyDescent="0.2">
      <c r="A68" s="22" t="s">
        <v>133</v>
      </c>
      <c r="B68" s="29">
        <v>-64556.02</v>
      </c>
      <c r="C68" s="28"/>
    </row>
    <row r="69" spans="1:3" x14ac:dyDescent="0.2">
      <c r="A69" s="22" t="s">
        <v>97</v>
      </c>
      <c r="B69" s="29">
        <v>-15613.4</v>
      </c>
      <c r="C69" s="28"/>
    </row>
    <row r="70" spans="1:3" x14ac:dyDescent="0.2">
      <c r="A70" s="22" t="s">
        <v>167</v>
      </c>
      <c r="B70" s="29">
        <v>-28882.01</v>
      </c>
      <c r="C70" s="28"/>
    </row>
    <row r="71" spans="1:3" x14ac:dyDescent="0.2">
      <c r="A71" s="22" t="s">
        <v>155</v>
      </c>
      <c r="B71" s="29">
        <v>-39027.230000000003</v>
      </c>
      <c r="C71" s="28"/>
    </row>
    <row r="72" spans="1:3" x14ac:dyDescent="0.2">
      <c r="A72" s="22" t="s">
        <v>103</v>
      </c>
      <c r="B72" s="29">
        <v>-65939.45</v>
      </c>
      <c r="C72" s="28"/>
    </row>
    <row r="73" spans="1:3" x14ac:dyDescent="0.2">
      <c r="A73" s="22" t="s">
        <v>156</v>
      </c>
      <c r="B73" s="29">
        <v>-37470.769999999997</v>
      </c>
      <c r="C73" s="28"/>
    </row>
    <row r="74" spans="1:3" x14ac:dyDescent="0.2">
      <c r="A74" s="22" t="s">
        <v>70</v>
      </c>
      <c r="B74" s="29">
        <v>-9252.23</v>
      </c>
      <c r="C74" s="28"/>
    </row>
    <row r="75" spans="1:3" x14ac:dyDescent="0.2">
      <c r="A75" s="22" t="s">
        <v>93</v>
      </c>
      <c r="B75" s="29">
        <v>-65535.29</v>
      </c>
      <c r="C75" s="28"/>
    </row>
    <row r="76" spans="1:3" x14ac:dyDescent="0.2">
      <c r="A76" s="22" t="s">
        <v>12</v>
      </c>
      <c r="B76" s="29">
        <v>-1134.75</v>
      </c>
      <c r="C76" s="28"/>
    </row>
    <row r="77" spans="1:3" x14ac:dyDescent="0.2">
      <c r="A77" s="22" t="s">
        <v>162</v>
      </c>
      <c r="B77" s="29">
        <v>-49000</v>
      </c>
      <c r="C77" s="28"/>
    </row>
    <row r="78" spans="1:3" x14ac:dyDescent="0.2">
      <c r="A78" s="22" t="s">
        <v>166</v>
      </c>
      <c r="B78" s="29">
        <v>-8129.97</v>
      </c>
      <c r="C78" s="28"/>
    </row>
    <row r="79" spans="1:3" x14ac:dyDescent="0.2">
      <c r="A79" s="22" t="s">
        <v>126</v>
      </c>
      <c r="B79" s="29">
        <v>-12035.208432497937</v>
      </c>
      <c r="C79" s="28"/>
    </row>
    <row r="80" spans="1:3" x14ac:dyDescent="0.2">
      <c r="A80" s="22" t="s">
        <v>134</v>
      </c>
      <c r="B80" s="29">
        <v>-33741.991665605376</v>
      </c>
      <c r="C80" s="28"/>
    </row>
    <row r="81" spans="1:3" x14ac:dyDescent="0.2">
      <c r="A81" s="22" t="s">
        <v>130</v>
      </c>
      <c r="B81" s="29">
        <v>-66448.876371764083</v>
      </c>
      <c r="C81" s="28"/>
    </row>
    <row r="82" spans="1:3" x14ac:dyDescent="0.2">
      <c r="A82" s="22" t="s">
        <v>131</v>
      </c>
      <c r="B82" s="29">
        <v>-66448.88</v>
      </c>
      <c r="C82" s="28"/>
    </row>
    <row r="83" spans="1:3" x14ac:dyDescent="0.2">
      <c r="A83" s="22" t="s">
        <v>98</v>
      </c>
      <c r="B83" s="29">
        <v>-4848.7988099091963</v>
      </c>
      <c r="C83" s="28"/>
    </row>
    <row r="84" spans="1:3" x14ac:dyDescent="0.2">
      <c r="A84" s="22" t="s">
        <v>149</v>
      </c>
      <c r="B84" s="29">
        <v>-5598.8151522979379</v>
      </c>
      <c r="C84" s="28"/>
    </row>
    <row r="85" spans="1:3" x14ac:dyDescent="0.2">
      <c r="A85" s="22" t="s">
        <v>150</v>
      </c>
      <c r="B85" s="29">
        <v>-52953.8888099092</v>
      </c>
      <c r="C85" s="28"/>
    </row>
    <row r="86" spans="1:3" x14ac:dyDescent="0.2">
      <c r="A86" s="22" t="s">
        <v>153</v>
      </c>
      <c r="B86" s="29">
        <v>-2007.3654327429322</v>
      </c>
      <c r="C86" s="28"/>
    </row>
    <row r="87" spans="1:3" x14ac:dyDescent="0.2">
      <c r="A87" s="22" t="s">
        <v>154</v>
      </c>
      <c r="B87" s="29">
        <v>-2979.8819225226457</v>
      </c>
      <c r="C87" s="28"/>
    </row>
    <row r="88" spans="1:3" x14ac:dyDescent="0.2">
      <c r="A88" s="22" t="s">
        <v>157</v>
      </c>
      <c r="B88" s="29">
        <v>-1306.7679819475486</v>
      </c>
      <c r="C88" s="28"/>
    </row>
    <row r="89" spans="1:3" x14ac:dyDescent="0.2">
      <c r="A89" s="22" t="s">
        <v>75</v>
      </c>
      <c r="B89" s="29">
        <v>-2796.131894223015</v>
      </c>
      <c r="C89" s="28"/>
    </row>
    <row r="90" spans="1:3" x14ac:dyDescent="0.2">
      <c r="A90" s="22" t="s">
        <v>158</v>
      </c>
      <c r="B90" s="29">
        <v>-23653.431758039009</v>
      </c>
      <c r="C90" s="28"/>
    </row>
    <row r="91" spans="1:3" x14ac:dyDescent="0.2">
      <c r="A91" s="22" t="s">
        <v>159</v>
      </c>
      <c r="B91" s="29">
        <v>-1926.2621551032555</v>
      </c>
      <c r="C91" s="28"/>
    </row>
    <row r="92" spans="1:3" x14ac:dyDescent="0.2">
      <c r="A92" s="22" t="s">
        <v>14</v>
      </c>
      <c r="B92" s="29">
        <v>-1134.7483654917849</v>
      </c>
      <c r="C92" s="28"/>
    </row>
    <row r="93" spans="1:3" x14ac:dyDescent="0.2">
      <c r="A93" s="22" t="s">
        <v>19</v>
      </c>
      <c r="B93" s="29">
        <v>-2486.2096225339646</v>
      </c>
      <c r="C93" s="28"/>
    </row>
    <row r="94" spans="1:3" x14ac:dyDescent="0.2">
      <c r="A94" s="22" t="s">
        <v>194</v>
      </c>
      <c r="B94" s="29">
        <v>-16009.541906691216</v>
      </c>
      <c r="C94" s="28"/>
    </row>
    <row r="95" spans="1:3" x14ac:dyDescent="0.2">
      <c r="A95" s="22" t="s">
        <v>21</v>
      </c>
      <c r="B95" s="29">
        <v>-65535.29</v>
      </c>
      <c r="C95" s="28"/>
    </row>
    <row r="96" spans="1:3" x14ac:dyDescent="0.2">
      <c r="A96" s="22" t="s">
        <v>10</v>
      </c>
      <c r="B96" s="29">
        <v>-34643.76069493535</v>
      </c>
      <c r="C96" s="28"/>
    </row>
    <row r="97" spans="1:3" x14ac:dyDescent="0.2">
      <c r="A97" s="22" t="s">
        <v>163</v>
      </c>
      <c r="B97" s="29">
        <v>-15442.891236209369</v>
      </c>
      <c r="C97" s="28"/>
    </row>
    <row r="98" spans="1:3" x14ac:dyDescent="0.2">
      <c r="A98" s="22" t="s">
        <v>206</v>
      </c>
      <c r="B98" s="29">
        <v>-36961.664127845805</v>
      </c>
      <c r="C98" s="28"/>
    </row>
    <row r="99" spans="1:3" x14ac:dyDescent="0.2">
      <c r="A99" s="22" t="s">
        <v>141</v>
      </c>
      <c r="B99" s="29">
        <v>-37100.502331152173</v>
      </c>
      <c r="C99" s="28"/>
    </row>
    <row r="100" spans="1:3" x14ac:dyDescent="0.2">
      <c r="A100" s="22" t="s">
        <v>96</v>
      </c>
      <c r="B100" s="29">
        <v>-62753.34769203046</v>
      </c>
      <c r="C100" s="28"/>
    </row>
    <row r="101" spans="1:3" x14ac:dyDescent="0.2">
      <c r="A101" s="22" t="s">
        <v>143</v>
      </c>
      <c r="B101" s="29">
        <v>-39027.232078765592</v>
      </c>
      <c r="C101" s="28"/>
    </row>
    <row r="102" spans="1:3" x14ac:dyDescent="0.2">
      <c r="A102" s="22" t="s">
        <v>83</v>
      </c>
      <c r="B102" s="29">
        <v>-1134.7483654917849</v>
      </c>
      <c r="C102" s="28"/>
    </row>
    <row r="103" spans="1:3" x14ac:dyDescent="0.2">
      <c r="A103" s="22" t="s">
        <v>101</v>
      </c>
      <c r="B103" s="29">
        <v>-1134.7483654917849</v>
      </c>
      <c r="C103" s="28"/>
    </row>
    <row r="104" spans="1:3" x14ac:dyDescent="0.2">
      <c r="A104" s="22" t="s">
        <v>67</v>
      </c>
      <c r="B104" s="29">
        <v>-39027.232078765592</v>
      </c>
      <c r="C104" s="28"/>
    </row>
    <row r="105" spans="1:3" x14ac:dyDescent="0.2">
      <c r="A105" s="22" t="s">
        <v>164</v>
      </c>
      <c r="B105" s="29">
        <v>-1323.0581089987847</v>
      </c>
      <c r="C105" s="28"/>
    </row>
    <row r="106" spans="1:3" x14ac:dyDescent="0.2">
      <c r="A106" s="22" t="s">
        <v>86</v>
      </c>
      <c r="B106" s="29">
        <v>-1134.7483654917849</v>
      </c>
      <c r="C106" s="28"/>
    </row>
    <row r="107" spans="1:3" x14ac:dyDescent="0.2">
      <c r="A107" s="22" t="s">
        <v>85</v>
      </c>
      <c r="B107" s="29">
        <v>-1134.7483654917849</v>
      </c>
      <c r="C107" s="28"/>
    </row>
    <row r="108" spans="1:3" x14ac:dyDescent="0.2">
      <c r="A108" s="22" t="s">
        <v>142</v>
      </c>
      <c r="B108" s="29">
        <v>-66448.876371764083</v>
      </c>
      <c r="C108" s="28"/>
    </row>
    <row r="109" spans="1:3" x14ac:dyDescent="0.2">
      <c r="A109" s="22" t="s">
        <v>15</v>
      </c>
      <c r="B109" s="29">
        <v>-1134.7483654917849</v>
      </c>
      <c r="C109" s="28"/>
    </row>
    <row r="110" spans="1:3" x14ac:dyDescent="0.2">
      <c r="A110" s="22" t="s">
        <v>90</v>
      </c>
      <c r="B110" s="29">
        <v>-1134.7483654917849</v>
      </c>
      <c r="C110" s="28"/>
    </row>
    <row r="111" spans="1:3" x14ac:dyDescent="0.2">
      <c r="A111" s="22" t="s">
        <v>69</v>
      </c>
      <c r="B111" s="29">
        <v>-1134.7483654917849</v>
      </c>
      <c r="C111" s="28"/>
    </row>
    <row r="112" spans="1:3" x14ac:dyDescent="0.2">
      <c r="A112" s="4" t="s">
        <v>144</v>
      </c>
      <c r="B112" s="30">
        <f>SUM(B9:B111)</f>
        <v>-7.3560188876854227E-2</v>
      </c>
    </row>
  </sheetData>
  <sortState xmlns:xlrd2="http://schemas.microsoft.com/office/spreadsheetml/2017/richdata2" ref="A10:B110">
    <sortCondition descending="1" ref="B10:B110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98CE6-0A33-43DA-8619-4A928D3C15E2}">
  <dimension ref="A2:H11"/>
  <sheetViews>
    <sheetView workbookViewId="0">
      <selection activeCell="F12" sqref="F12"/>
    </sheetView>
  </sheetViews>
  <sheetFormatPr defaultRowHeight="12.75" x14ac:dyDescent="0.2"/>
  <cols>
    <col min="1" max="1" width="44" style="17" customWidth="1"/>
    <col min="2" max="2" width="38" style="17" customWidth="1"/>
    <col min="3" max="3" width="35.7109375" style="17" customWidth="1"/>
    <col min="4" max="4" width="10.140625" style="17" bestFit="1" customWidth="1"/>
    <col min="5" max="16384" width="9.140625" style="17"/>
  </cols>
  <sheetData>
    <row r="2" spans="1:8" ht="15" customHeight="1" x14ac:dyDescent="0.2">
      <c r="B2" s="14" t="s">
        <v>243</v>
      </c>
      <c r="C2" s="18"/>
      <c r="D2" s="18"/>
      <c r="H2" s="18"/>
    </row>
    <row r="3" spans="1:8" ht="15" customHeight="1" x14ac:dyDescent="0.2">
      <c r="B3" s="14" t="s">
        <v>244</v>
      </c>
      <c r="C3" s="18"/>
      <c r="D3" s="18"/>
      <c r="H3" s="18"/>
    </row>
    <row r="5" spans="1:8" x14ac:dyDescent="0.2">
      <c r="A5" s="19" t="s">
        <v>214</v>
      </c>
    </row>
    <row r="6" spans="1:8" x14ac:dyDescent="0.2">
      <c r="A6" s="17" t="s">
        <v>208</v>
      </c>
    </row>
    <row r="8" spans="1:8" x14ac:dyDescent="0.2">
      <c r="A8" s="20" t="s">
        <v>209</v>
      </c>
      <c r="B8" s="21" t="s">
        <v>212</v>
      </c>
      <c r="C8" s="21" t="s">
        <v>213</v>
      </c>
    </row>
    <row r="9" spans="1:8" x14ac:dyDescent="0.2">
      <c r="A9" s="22" t="s">
        <v>210</v>
      </c>
      <c r="B9" s="23">
        <v>0</v>
      </c>
      <c r="C9" s="23">
        <v>29679.22</v>
      </c>
    </row>
    <row r="10" spans="1:8" x14ac:dyDescent="0.2">
      <c r="A10" s="22" t="s">
        <v>211</v>
      </c>
      <c r="B10" s="23">
        <v>67381.95</v>
      </c>
      <c r="C10" s="23">
        <v>251208.80000000002</v>
      </c>
      <c r="D10" s="13"/>
    </row>
    <row r="11" spans="1:8" x14ac:dyDescent="0.2">
      <c r="A11" s="20" t="s">
        <v>144</v>
      </c>
      <c r="B11" s="24">
        <f>SUM(B9:B10)</f>
        <v>67381.95</v>
      </c>
      <c r="C11" s="24">
        <f>SUM(C9:C10)</f>
        <v>280888.02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5510B-230C-44ED-9BEC-5963025AEE13}">
  <dimension ref="A2:I136"/>
  <sheetViews>
    <sheetView workbookViewId="0">
      <selection activeCell="B2" sqref="B2:B3"/>
    </sheetView>
  </sheetViews>
  <sheetFormatPr defaultRowHeight="12.75" x14ac:dyDescent="0.2"/>
  <cols>
    <col min="1" max="1" width="40.5703125" style="1" customWidth="1"/>
    <col min="2" max="2" width="39.7109375" style="1" customWidth="1"/>
    <col min="3" max="3" width="9.140625" style="1" customWidth="1"/>
    <col min="4" max="16384" width="9.140625" style="1"/>
  </cols>
  <sheetData>
    <row r="2" spans="1:9" ht="15" customHeight="1" x14ac:dyDescent="0.2">
      <c r="B2" s="14" t="s">
        <v>243</v>
      </c>
      <c r="C2" s="3"/>
      <c r="D2" s="3"/>
      <c r="E2" s="3"/>
      <c r="I2" s="3"/>
    </row>
    <row r="3" spans="1:9" ht="15" customHeight="1" x14ac:dyDescent="0.2">
      <c r="B3" s="14" t="s">
        <v>244</v>
      </c>
      <c r="C3" s="3"/>
      <c r="D3" s="3"/>
      <c r="E3" s="3"/>
      <c r="I3" s="3"/>
    </row>
    <row r="5" spans="1:9" x14ac:dyDescent="0.2">
      <c r="A5" s="2" t="s">
        <v>232</v>
      </c>
    </row>
    <row r="6" spans="1:9" x14ac:dyDescent="0.2">
      <c r="A6" s="1" t="s">
        <v>208</v>
      </c>
    </row>
    <row r="8" spans="1:9" x14ac:dyDescent="0.2">
      <c r="A8" s="4" t="s">
        <v>3</v>
      </c>
      <c r="B8" s="6" t="s">
        <v>242</v>
      </c>
    </row>
    <row r="9" spans="1:9" x14ac:dyDescent="0.2">
      <c r="A9" s="9" t="s">
        <v>73</v>
      </c>
      <c r="B9" s="12">
        <v>3544600.36</v>
      </c>
    </row>
    <row r="10" spans="1:9" x14ac:dyDescent="0.2">
      <c r="A10" s="5" t="s">
        <v>183</v>
      </c>
      <c r="B10" s="7">
        <v>-1339.93</v>
      </c>
    </row>
    <row r="11" spans="1:9" x14ac:dyDescent="0.2">
      <c r="A11" s="5" t="s">
        <v>66</v>
      </c>
      <c r="B11" s="7">
        <v>-150758.91</v>
      </c>
    </row>
    <row r="12" spans="1:9" x14ac:dyDescent="0.2">
      <c r="A12" s="5" t="s">
        <v>191</v>
      </c>
      <c r="B12" s="7">
        <v>-879.1</v>
      </c>
    </row>
    <row r="13" spans="1:9" x14ac:dyDescent="0.2">
      <c r="A13" s="5" t="s">
        <v>161</v>
      </c>
      <c r="B13" s="7">
        <v>-946.25</v>
      </c>
    </row>
    <row r="14" spans="1:9" x14ac:dyDescent="0.2">
      <c r="A14" s="5" t="s">
        <v>195</v>
      </c>
      <c r="B14" s="7">
        <v>-1993.23</v>
      </c>
    </row>
    <row r="15" spans="1:9" x14ac:dyDescent="0.2">
      <c r="A15" s="5" t="s">
        <v>5</v>
      </c>
      <c r="B15" s="7">
        <v>-6713</v>
      </c>
    </row>
    <row r="16" spans="1:9" x14ac:dyDescent="0.2">
      <c r="A16" s="5" t="s">
        <v>8</v>
      </c>
      <c r="B16" s="7">
        <v>-6713</v>
      </c>
    </row>
    <row r="17" spans="1:2" x14ac:dyDescent="0.2">
      <c r="A17" s="5" t="s">
        <v>198</v>
      </c>
      <c r="B17" s="7">
        <v>-61152.15</v>
      </c>
    </row>
    <row r="18" spans="1:2" x14ac:dyDescent="0.2">
      <c r="A18" s="5" t="s">
        <v>199</v>
      </c>
      <c r="B18" s="7">
        <v>-1909.62</v>
      </c>
    </row>
    <row r="19" spans="1:2" x14ac:dyDescent="0.2">
      <c r="A19" s="5" t="s">
        <v>65</v>
      </c>
      <c r="B19" s="7">
        <v>-9781.58</v>
      </c>
    </row>
    <row r="20" spans="1:2" x14ac:dyDescent="0.2">
      <c r="A20" s="5" t="s">
        <v>151</v>
      </c>
      <c r="B20" s="7">
        <v>-2897.1</v>
      </c>
    </row>
    <row r="21" spans="1:2" x14ac:dyDescent="0.2">
      <c r="A21" s="5" t="s">
        <v>174</v>
      </c>
      <c r="B21" s="7">
        <v>-987.17</v>
      </c>
    </row>
    <row r="22" spans="1:2" x14ac:dyDescent="0.2">
      <c r="A22" s="5" t="s">
        <v>102</v>
      </c>
      <c r="B22" s="7">
        <v>-6859.09</v>
      </c>
    </row>
    <row r="23" spans="1:2" x14ac:dyDescent="0.2">
      <c r="A23" s="5" t="s">
        <v>111</v>
      </c>
      <c r="B23" s="7">
        <v>-6859.09</v>
      </c>
    </row>
    <row r="24" spans="1:2" x14ac:dyDescent="0.2">
      <c r="A24" s="5" t="s">
        <v>185</v>
      </c>
      <c r="B24" s="7">
        <v>-987.17</v>
      </c>
    </row>
    <row r="25" spans="1:2" x14ac:dyDescent="0.2">
      <c r="A25" s="5" t="s">
        <v>152</v>
      </c>
      <c r="B25" s="7">
        <v>-308.72000000000003</v>
      </c>
    </row>
    <row r="26" spans="1:2" x14ac:dyDescent="0.2">
      <c r="A26" s="5" t="s">
        <v>62</v>
      </c>
      <c r="B26" s="7">
        <v>-6654.53</v>
      </c>
    </row>
    <row r="27" spans="1:2" x14ac:dyDescent="0.2">
      <c r="A27" s="5" t="s">
        <v>17</v>
      </c>
      <c r="B27" s="7">
        <v>-6654.53</v>
      </c>
    </row>
    <row r="28" spans="1:2" x14ac:dyDescent="0.2">
      <c r="A28" s="5" t="s">
        <v>190</v>
      </c>
      <c r="B28" s="7">
        <v>-1339.93</v>
      </c>
    </row>
    <row r="29" spans="1:2" x14ac:dyDescent="0.2">
      <c r="A29" s="5" t="s">
        <v>107</v>
      </c>
      <c r="B29" s="7">
        <v>-67.91</v>
      </c>
    </row>
    <row r="30" spans="1:2" x14ac:dyDescent="0.2">
      <c r="A30" s="5" t="s">
        <v>132</v>
      </c>
      <c r="B30" s="7">
        <v>-162022.42000000001</v>
      </c>
    </row>
    <row r="31" spans="1:2" x14ac:dyDescent="0.2">
      <c r="A31" s="5" t="s">
        <v>78</v>
      </c>
      <c r="B31" s="7">
        <v>-6654.53</v>
      </c>
    </row>
    <row r="32" spans="1:2" x14ac:dyDescent="0.2">
      <c r="A32" s="5" t="s">
        <v>7</v>
      </c>
      <c r="B32" s="7">
        <v>-1190.53</v>
      </c>
    </row>
    <row r="33" spans="1:2" x14ac:dyDescent="0.2">
      <c r="A33" s="5" t="s">
        <v>108</v>
      </c>
      <c r="B33" s="7">
        <v>-308.08</v>
      </c>
    </row>
    <row r="34" spans="1:2" x14ac:dyDescent="0.2">
      <c r="A34" s="5" t="s">
        <v>128</v>
      </c>
      <c r="B34" s="7">
        <v>-162022.42000000001</v>
      </c>
    </row>
    <row r="35" spans="1:2" x14ac:dyDescent="0.2">
      <c r="A35" s="5" t="s">
        <v>110</v>
      </c>
      <c r="B35" s="7">
        <v>-273.3</v>
      </c>
    </row>
    <row r="36" spans="1:2" x14ac:dyDescent="0.2">
      <c r="A36" s="5" t="s">
        <v>81</v>
      </c>
      <c r="B36" s="7">
        <v>-6762.59</v>
      </c>
    </row>
    <row r="37" spans="1:2" x14ac:dyDescent="0.2">
      <c r="A37" s="5" t="s">
        <v>204</v>
      </c>
      <c r="B37" s="7">
        <v>-987.17</v>
      </c>
    </row>
    <row r="38" spans="1:2" x14ac:dyDescent="0.2">
      <c r="A38" s="5" t="s">
        <v>205</v>
      </c>
      <c r="B38" s="7">
        <v>-3660.24</v>
      </c>
    </row>
    <row r="39" spans="1:2" x14ac:dyDescent="0.2">
      <c r="A39" s="5" t="s">
        <v>91</v>
      </c>
      <c r="B39" s="7">
        <v>-1292.27</v>
      </c>
    </row>
    <row r="40" spans="1:2" x14ac:dyDescent="0.2">
      <c r="A40" s="5" t="s">
        <v>148</v>
      </c>
      <c r="B40" s="7">
        <v>-6204.92</v>
      </c>
    </row>
    <row r="41" spans="1:2" x14ac:dyDescent="0.2">
      <c r="A41" s="5" t="s">
        <v>89</v>
      </c>
      <c r="B41" s="7">
        <v>-3804.52</v>
      </c>
    </row>
    <row r="42" spans="1:2" x14ac:dyDescent="0.2">
      <c r="A42" s="5" t="s">
        <v>11</v>
      </c>
      <c r="B42" s="7">
        <v>-5779.8</v>
      </c>
    </row>
    <row r="43" spans="1:2" x14ac:dyDescent="0.2">
      <c r="A43" s="5" t="s">
        <v>189</v>
      </c>
      <c r="B43" s="7">
        <v>-273.3</v>
      </c>
    </row>
    <row r="44" spans="1:2" x14ac:dyDescent="0.2">
      <c r="A44" s="5" t="s">
        <v>160</v>
      </c>
      <c r="B44" s="7">
        <v>-3946.37</v>
      </c>
    </row>
    <row r="45" spans="1:2" x14ac:dyDescent="0.2">
      <c r="A45" s="5" t="s">
        <v>6</v>
      </c>
      <c r="B45" s="7">
        <v>-2482.46</v>
      </c>
    </row>
    <row r="46" spans="1:2" x14ac:dyDescent="0.2">
      <c r="A46" s="5" t="s">
        <v>105</v>
      </c>
      <c r="B46" s="7">
        <v>-67715.63</v>
      </c>
    </row>
    <row r="47" spans="1:2" x14ac:dyDescent="0.2">
      <c r="A47" s="5" t="s">
        <v>80</v>
      </c>
      <c r="B47" s="7">
        <v>-6859.09</v>
      </c>
    </row>
    <row r="48" spans="1:2" x14ac:dyDescent="0.2">
      <c r="A48" s="5" t="s">
        <v>53</v>
      </c>
      <c r="B48" s="7">
        <v>-6859.09</v>
      </c>
    </row>
    <row r="49" spans="1:2" x14ac:dyDescent="0.2">
      <c r="A49" s="5" t="s">
        <v>55</v>
      </c>
      <c r="B49" s="7">
        <v>-34.78</v>
      </c>
    </row>
    <row r="50" spans="1:2" x14ac:dyDescent="0.2">
      <c r="A50" s="5" t="s">
        <v>127</v>
      </c>
      <c r="B50" s="7">
        <v>-119369.07</v>
      </c>
    </row>
    <row r="51" spans="1:2" x14ac:dyDescent="0.2">
      <c r="A51" s="5" t="s">
        <v>60</v>
      </c>
      <c r="B51" s="7">
        <v>-149649</v>
      </c>
    </row>
    <row r="52" spans="1:2" x14ac:dyDescent="0.2">
      <c r="A52" s="5" t="s">
        <v>20</v>
      </c>
      <c r="B52" s="7">
        <v>-6859.09</v>
      </c>
    </row>
    <row r="53" spans="1:2" x14ac:dyDescent="0.2">
      <c r="A53" s="5" t="s">
        <v>68</v>
      </c>
      <c r="B53" s="7">
        <v>-6859.09</v>
      </c>
    </row>
    <row r="54" spans="1:2" x14ac:dyDescent="0.2">
      <c r="A54" s="5" t="s">
        <v>94</v>
      </c>
      <c r="B54" s="7">
        <v>-6859.09</v>
      </c>
    </row>
    <row r="55" spans="1:2" x14ac:dyDescent="0.2">
      <c r="A55" s="5" t="s">
        <v>16</v>
      </c>
      <c r="B55" s="7">
        <v>-6859.09</v>
      </c>
    </row>
    <row r="56" spans="1:2" x14ac:dyDescent="0.2">
      <c r="A56" s="5" t="s">
        <v>95</v>
      </c>
      <c r="B56" s="7">
        <v>-6859.09</v>
      </c>
    </row>
    <row r="57" spans="1:2" x14ac:dyDescent="0.2">
      <c r="A57" s="5" t="s">
        <v>51</v>
      </c>
      <c r="B57" s="7">
        <v>-6859.09</v>
      </c>
    </row>
    <row r="58" spans="1:2" x14ac:dyDescent="0.2">
      <c r="A58" s="5" t="s">
        <v>82</v>
      </c>
      <c r="B58" s="7">
        <v>-6859.09</v>
      </c>
    </row>
    <row r="59" spans="1:2" x14ac:dyDescent="0.2">
      <c r="A59" s="5" t="s">
        <v>79</v>
      </c>
      <c r="B59" s="7">
        <v>-6859.09</v>
      </c>
    </row>
    <row r="60" spans="1:2" x14ac:dyDescent="0.2">
      <c r="A60" s="5" t="s">
        <v>147</v>
      </c>
      <c r="B60" s="7">
        <v>-1270.49</v>
      </c>
    </row>
    <row r="61" spans="1:2" x14ac:dyDescent="0.2">
      <c r="A61" s="5" t="s">
        <v>178</v>
      </c>
      <c r="B61" s="7">
        <v>-1536.18</v>
      </c>
    </row>
    <row r="62" spans="1:2" x14ac:dyDescent="0.2">
      <c r="A62" s="5" t="s">
        <v>180</v>
      </c>
      <c r="B62" s="7">
        <v>-211.4</v>
      </c>
    </row>
    <row r="63" spans="1:2" x14ac:dyDescent="0.2">
      <c r="A63" s="5" t="s">
        <v>9</v>
      </c>
      <c r="B63" s="7">
        <v>-6713</v>
      </c>
    </row>
    <row r="64" spans="1:2" x14ac:dyDescent="0.2">
      <c r="A64" s="5" t="s">
        <v>13</v>
      </c>
      <c r="B64" s="7">
        <v>-6713</v>
      </c>
    </row>
    <row r="65" spans="1:2" x14ac:dyDescent="0.2">
      <c r="A65" s="5" t="s">
        <v>18</v>
      </c>
      <c r="B65" s="7">
        <v>-6713</v>
      </c>
    </row>
    <row r="66" spans="1:2" x14ac:dyDescent="0.2">
      <c r="A66" s="5" t="s">
        <v>201</v>
      </c>
      <c r="B66" s="7">
        <v>-494.45</v>
      </c>
    </row>
    <row r="67" spans="1:2" x14ac:dyDescent="0.2">
      <c r="A67" s="5" t="s">
        <v>58</v>
      </c>
      <c r="B67" s="7">
        <v>-7301.71</v>
      </c>
    </row>
    <row r="68" spans="1:2" x14ac:dyDescent="0.2">
      <c r="A68" s="5" t="s">
        <v>121</v>
      </c>
      <c r="B68" s="7">
        <v>-183.83</v>
      </c>
    </row>
    <row r="69" spans="1:2" x14ac:dyDescent="0.2">
      <c r="A69" s="5" t="s">
        <v>72</v>
      </c>
      <c r="B69" s="7">
        <v>-6713</v>
      </c>
    </row>
    <row r="70" spans="1:2" x14ac:dyDescent="0.2">
      <c r="A70" s="5" t="s">
        <v>57</v>
      </c>
      <c r="B70" s="7">
        <v>-6713</v>
      </c>
    </row>
    <row r="71" spans="1:2" x14ac:dyDescent="0.2">
      <c r="A71" s="5" t="s">
        <v>124</v>
      </c>
      <c r="B71" s="7">
        <v>-6859.09</v>
      </c>
    </row>
    <row r="72" spans="1:2" x14ac:dyDescent="0.2">
      <c r="A72" s="5" t="s">
        <v>63</v>
      </c>
      <c r="B72" s="7">
        <v>-6713</v>
      </c>
    </row>
    <row r="73" spans="1:2" x14ac:dyDescent="0.2">
      <c r="A73" s="5" t="s">
        <v>54</v>
      </c>
      <c r="B73" s="7">
        <v>-12234.05</v>
      </c>
    </row>
    <row r="74" spans="1:2" x14ac:dyDescent="0.2">
      <c r="A74" s="5" t="s">
        <v>140</v>
      </c>
      <c r="B74" s="7">
        <v>-122326.89</v>
      </c>
    </row>
    <row r="75" spans="1:2" x14ac:dyDescent="0.2">
      <c r="A75" s="5" t="s">
        <v>76</v>
      </c>
      <c r="B75" s="7">
        <v>-2537.2399999999998</v>
      </c>
    </row>
    <row r="76" spans="1:2" x14ac:dyDescent="0.2">
      <c r="A76" s="5" t="s">
        <v>129</v>
      </c>
      <c r="B76" s="7">
        <v>-6859.09</v>
      </c>
    </row>
    <row r="77" spans="1:2" x14ac:dyDescent="0.2">
      <c r="A77" s="5" t="s">
        <v>123</v>
      </c>
      <c r="B77" s="7">
        <v>-6859.09</v>
      </c>
    </row>
    <row r="78" spans="1:2" x14ac:dyDescent="0.2">
      <c r="A78" s="5" t="s">
        <v>88</v>
      </c>
      <c r="B78" s="7">
        <v>-6859.09</v>
      </c>
    </row>
    <row r="79" spans="1:2" x14ac:dyDescent="0.2">
      <c r="A79" s="5" t="s">
        <v>139</v>
      </c>
      <c r="B79" s="7">
        <v>-116100.33</v>
      </c>
    </row>
    <row r="80" spans="1:2" x14ac:dyDescent="0.2">
      <c r="A80" s="5" t="s">
        <v>52</v>
      </c>
      <c r="B80" s="7">
        <v>-6859.09</v>
      </c>
    </row>
    <row r="81" spans="1:2" x14ac:dyDescent="0.2">
      <c r="A81" s="5" t="s">
        <v>71</v>
      </c>
      <c r="B81" s="7">
        <v>-6859.09</v>
      </c>
    </row>
    <row r="82" spans="1:2" x14ac:dyDescent="0.2">
      <c r="A82" s="5" t="s">
        <v>87</v>
      </c>
      <c r="B82" s="7">
        <v>-6859.09</v>
      </c>
    </row>
    <row r="83" spans="1:2" x14ac:dyDescent="0.2">
      <c r="A83" s="5" t="s">
        <v>61</v>
      </c>
      <c r="B83" s="7">
        <v>-6859.09</v>
      </c>
    </row>
    <row r="84" spans="1:2" x14ac:dyDescent="0.2">
      <c r="A84" s="5" t="s">
        <v>133</v>
      </c>
      <c r="B84" s="7">
        <v>-157510.79</v>
      </c>
    </row>
    <row r="85" spans="1:2" x14ac:dyDescent="0.2">
      <c r="A85" s="5" t="s">
        <v>97</v>
      </c>
      <c r="B85" s="7">
        <v>-6859.09</v>
      </c>
    </row>
    <row r="86" spans="1:2" x14ac:dyDescent="0.2">
      <c r="A86" s="5" t="s">
        <v>172</v>
      </c>
      <c r="B86" s="7">
        <v>-33.130000000000003</v>
      </c>
    </row>
    <row r="87" spans="1:2" x14ac:dyDescent="0.2">
      <c r="A87" s="5" t="s">
        <v>167</v>
      </c>
      <c r="B87" s="7">
        <v>-103605.86</v>
      </c>
    </row>
    <row r="88" spans="1:2" x14ac:dyDescent="0.2">
      <c r="A88" s="5" t="s">
        <v>176</v>
      </c>
      <c r="B88" s="7">
        <v>-1339.93</v>
      </c>
    </row>
    <row r="89" spans="1:2" x14ac:dyDescent="0.2">
      <c r="A89" s="5" t="s">
        <v>181</v>
      </c>
      <c r="B89" s="7">
        <v>-1909.62</v>
      </c>
    </row>
    <row r="90" spans="1:2" x14ac:dyDescent="0.2">
      <c r="A90" s="5" t="s">
        <v>186</v>
      </c>
      <c r="B90" s="7">
        <v>-13412.88</v>
      </c>
    </row>
    <row r="91" spans="1:2" x14ac:dyDescent="0.2">
      <c r="A91" s="5" t="s">
        <v>155</v>
      </c>
      <c r="B91" s="7">
        <v>-9685.3700000000008</v>
      </c>
    </row>
    <row r="92" spans="1:2" x14ac:dyDescent="0.2">
      <c r="A92" s="5" t="s">
        <v>188</v>
      </c>
      <c r="B92" s="7">
        <v>-762.42</v>
      </c>
    </row>
    <row r="93" spans="1:2" x14ac:dyDescent="0.2">
      <c r="A93" s="5" t="s">
        <v>103</v>
      </c>
      <c r="B93" s="7">
        <v>-162022.42000000001</v>
      </c>
    </row>
    <row r="94" spans="1:2" x14ac:dyDescent="0.2">
      <c r="A94" s="5" t="s">
        <v>156</v>
      </c>
      <c r="B94" s="7">
        <v>-946.25</v>
      </c>
    </row>
    <row r="95" spans="1:2" x14ac:dyDescent="0.2">
      <c r="A95" s="5" t="s">
        <v>70</v>
      </c>
      <c r="B95" s="7">
        <v>-6713</v>
      </c>
    </row>
    <row r="96" spans="1:2" x14ac:dyDescent="0.2">
      <c r="A96" s="5" t="s">
        <v>93</v>
      </c>
      <c r="B96" s="7">
        <v>-160704.54</v>
      </c>
    </row>
    <row r="97" spans="1:3" x14ac:dyDescent="0.2">
      <c r="A97" s="5" t="s">
        <v>193</v>
      </c>
      <c r="B97" s="7">
        <v>-1251.44</v>
      </c>
    </row>
    <row r="98" spans="1:3" x14ac:dyDescent="0.2">
      <c r="A98" s="5" t="s">
        <v>12</v>
      </c>
      <c r="B98" s="7">
        <v>-6272.83</v>
      </c>
    </row>
    <row r="99" spans="1:3" x14ac:dyDescent="0.2">
      <c r="A99" s="5" t="s">
        <v>166</v>
      </c>
      <c r="B99" s="7">
        <v>-14936.28</v>
      </c>
    </row>
    <row r="100" spans="1:3" x14ac:dyDescent="0.2">
      <c r="A100" s="5" t="s">
        <v>207</v>
      </c>
      <c r="B100" s="7">
        <v>-577.15</v>
      </c>
    </row>
    <row r="101" spans="1:3" x14ac:dyDescent="0.2">
      <c r="A101" s="5" t="s">
        <v>134</v>
      </c>
      <c r="B101" s="7">
        <v>-6859.09</v>
      </c>
    </row>
    <row r="102" spans="1:3" x14ac:dyDescent="0.2">
      <c r="A102" s="5" t="s">
        <v>130</v>
      </c>
      <c r="B102" s="7">
        <v>-162022.42000000001</v>
      </c>
    </row>
    <row r="103" spans="1:3" x14ac:dyDescent="0.2">
      <c r="A103" s="5" t="s">
        <v>131</v>
      </c>
      <c r="B103" s="7">
        <v>-162022.42000000001</v>
      </c>
    </row>
    <row r="104" spans="1:3" x14ac:dyDescent="0.2">
      <c r="A104" s="5" t="s">
        <v>98</v>
      </c>
      <c r="B104" s="7">
        <v>-155948.39000000001</v>
      </c>
    </row>
    <row r="105" spans="1:3" x14ac:dyDescent="0.2">
      <c r="A105" s="5" t="s">
        <v>74</v>
      </c>
      <c r="B105" s="7">
        <v>-33.130000000000003</v>
      </c>
    </row>
    <row r="106" spans="1:3" x14ac:dyDescent="0.2">
      <c r="A106" s="5" t="s">
        <v>179</v>
      </c>
      <c r="B106" s="7">
        <v>-1339.93</v>
      </c>
    </row>
    <row r="107" spans="1:3" x14ac:dyDescent="0.2">
      <c r="A107" s="5" t="s">
        <v>150</v>
      </c>
      <c r="B107" s="7">
        <v>-147972.07</v>
      </c>
    </row>
    <row r="108" spans="1:3" x14ac:dyDescent="0.2">
      <c r="A108" s="5" t="s">
        <v>184</v>
      </c>
      <c r="B108" s="7">
        <v>-7207.78</v>
      </c>
    </row>
    <row r="109" spans="1:3" x14ac:dyDescent="0.2">
      <c r="A109" s="5" t="s">
        <v>153</v>
      </c>
      <c r="B109" s="7">
        <v>-6713</v>
      </c>
    </row>
    <row r="110" spans="1:3" x14ac:dyDescent="0.2">
      <c r="A110" s="5" t="s">
        <v>75</v>
      </c>
      <c r="B110" s="7">
        <v>-8337.23</v>
      </c>
    </row>
    <row r="111" spans="1:3" x14ac:dyDescent="0.2">
      <c r="A111" s="5" t="s">
        <v>158</v>
      </c>
      <c r="B111" s="7">
        <v>-83409.48</v>
      </c>
    </row>
    <row r="112" spans="1:3" x14ac:dyDescent="0.2">
      <c r="A112" s="5" t="s">
        <v>14</v>
      </c>
      <c r="B112" s="7">
        <v>-6713</v>
      </c>
      <c r="C112" s="8"/>
    </row>
    <row r="113" spans="1:2" x14ac:dyDescent="0.2">
      <c r="A113" s="5" t="s">
        <v>192</v>
      </c>
      <c r="B113" s="7">
        <v>-11060.96</v>
      </c>
    </row>
    <row r="114" spans="1:2" x14ac:dyDescent="0.2">
      <c r="A114" s="5" t="s">
        <v>19</v>
      </c>
      <c r="B114" s="7">
        <v>-4956.33</v>
      </c>
    </row>
    <row r="115" spans="1:2" x14ac:dyDescent="0.2">
      <c r="A115" s="5" t="s">
        <v>194</v>
      </c>
      <c r="B115" s="7">
        <v>-39537.800000000003</v>
      </c>
    </row>
    <row r="116" spans="1:2" x14ac:dyDescent="0.2">
      <c r="A116" s="5" t="s">
        <v>21</v>
      </c>
      <c r="B116" s="7">
        <v>-160704.54</v>
      </c>
    </row>
    <row r="117" spans="1:2" x14ac:dyDescent="0.2">
      <c r="A117" s="5" t="s">
        <v>197</v>
      </c>
      <c r="B117" s="7">
        <v>-9188.7000000000007</v>
      </c>
    </row>
    <row r="118" spans="1:2" x14ac:dyDescent="0.2">
      <c r="A118" s="5" t="s">
        <v>10</v>
      </c>
      <c r="B118" s="7">
        <v>-53673.72</v>
      </c>
    </row>
    <row r="119" spans="1:2" x14ac:dyDescent="0.2">
      <c r="A119" s="5" t="s">
        <v>163</v>
      </c>
      <c r="B119" s="7">
        <v>-19148.27</v>
      </c>
    </row>
    <row r="120" spans="1:2" x14ac:dyDescent="0.2">
      <c r="A120" s="5" t="s">
        <v>206</v>
      </c>
      <c r="B120" s="7">
        <v>-183.83</v>
      </c>
    </row>
    <row r="121" spans="1:2" x14ac:dyDescent="0.2">
      <c r="A121" s="5" t="s">
        <v>203</v>
      </c>
      <c r="B121" s="7">
        <v>-879.1</v>
      </c>
    </row>
    <row r="122" spans="1:2" x14ac:dyDescent="0.2">
      <c r="A122" s="5" t="s">
        <v>100</v>
      </c>
      <c r="B122" s="7">
        <v>-5588.6</v>
      </c>
    </row>
    <row r="123" spans="1:2" x14ac:dyDescent="0.2">
      <c r="A123" s="5" t="s">
        <v>141</v>
      </c>
      <c r="B123" s="7">
        <v>-98684.28</v>
      </c>
    </row>
    <row r="124" spans="1:2" x14ac:dyDescent="0.2">
      <c r="A124" s="5" t="s">
        <v>96</v>
      </c>
      <c r="B124" s="7">
        <v>-113295.69</v>
      </c>
    </row>
    <row r="125" spans="1:2" x14ac:dyDescent="0.2">
      <c r="A125" s="5" t="s">
        <v>143</v>
      </c>
      <c r="B125" s="7">
        <v>-6859.09</v>
      </c>
    </row>
    <row r="126" spans="1:2" x14ac:dyDescent="0.2">
      <c r="A126" s="5" t="s">
        <v>83</v>
      </c>
      <c r="B126" s="7">
        <v>-6859.09</v>
      </c>
    </row>
    <row r="127" spans="1:2" x14ac:dyDescent="0.2">
      <c r="A127" s="5" t="s">
        <v>101</v>
      </c>
      <c r="B127" s="7">
        <v>-6859.09</v>
      </c>
    </row>
    <row r="128" spans="1:2" x14ac:dyDescent="0.2">
      <c r="A128" s="5" t="s">
        <v>67</v>
      </c>
      <c r="B128" s="7">
        <v>-2537.2399999999998</v>
      </c>
    </row>
    <row r="129" spans="1:2" x14ac:dyDescent="0.2">
      <c r="A129" s="5" t="s">
        <v>164</v>
      </c>
      <c r="B129" s="7">
        <v>-4573.1400000000003</v>
      </c>
    </row>
    <row r="130" spans="1:2" x14ac:dyDescent="0.2">
      <c r="A130" s="5" t="s">
        <v>86</v>
      </c>
      <c r="B130" s="7">
        <v>-6859.09</v>
      </c>
    </row>
    <row r="131" spans="1:2" x14ac:dyDescent="0.2">
      <c r="A131" s="5" t="s">
        <v>85</v>
      </c>
      <c r="B131" s="7">
        <v>-6859.09</v>
      </c>
    </row>
    <row r="132" spans="1:2" x14ac:dyDescent="0.2">
      <c r="A132" s="5" t="s">
        <v>142</v>
      </c>
      <c r="B132" s="7">
        <v>-160420.82999999999</v>
      </c>
    </row>
    <row r="133" spans="1:2" x14ac:dyDescent="0.2">
      <c r="A133" s="5" t="s">
        <v>15</v>
      </c>
      <c r="B133" s="7">
        <v>-6859.09</v>
      </c>
    </row>
    <row r="134" spans="1:2" x14ac:dyDescent="0.2">
      <c r="A134" s="5" t="s">
        <v>90</v>
      </c>
      <c r="B134" s="7">
        <v>-6859.09</v>
      </c>
    </row>
    <row r="135" spans="1:2" x14ac:dyDescent="0.2">
      <c r="A135" s="5" t="s">
        <v>69</v>
      </c>
      <c r="B135" s="7">
        <v>-6859.09</v>
      </c>
    </row>
    <row r="136" spans="1:2" x14ac:dyDescent="0.2">
      <c r="A136" s="4" t="s">
        <v>144</v>
      </c>
      <c r="B136" s="8">
        <f>SUM(B9:B135)</f>
        <v>7.0000003110180842E-2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734E-F015-405D-8606-D9D870C99945}">
  <dimension ref="A2:H15"/>
  <sheetViews>
    <sheetView workbookViewId="0">
      <selection activeCell="C10" sqref="C10"/>
    </sheetView>
  </sheetViews>
  <sheetFormatPr defaultRowHeight="12.75" x14ac:dyDescent="0.2"/>
  <cols>
    <col min="1" max="1" width="44" style="1" customWidth="1"/>
    <col min="2" max="2" width="43.85546875" style="1" customWidth="1"/>
    <col min="3" max="3" width="35.7109375" style="1" customWidth="1"/>
    <col min="4" max="4" width="18" style="1" customWidth="1"/>
    <col min="5" max="16384" width="9.140625" style="1"/>
  </cols>
  <sheetData>
    <row r="2" spans="1:8" ht="15" customHeight="1" x14ac:dyDescent="0.2">
      <c r="B2" s="14" t="s">
        <v>243</v>
      </c>
      <c r="C2" s="3"/>
      <c r="D2" s="3"/>
      <c r="H2" s="3"/>
    </row>
    <row r="3" spans="1:8" ht="15" customHeight="1" x14ac:dyDescent="0.2">
      <c r="B3" s="14" t="s">
        <v>244</v>
      </c>
      <c r="C3" s="3"/>
      <c r="D3" s="3"/>
      <c r="H3" s="3"/>
    </row>
    <row r="5" spans="1:8" x14ac:dyDescent="0.2">
      <c r="A5" s="2" t="s">
        <v>215</v>
      </c>
    </row>
    <row r="7" spans="1:8" x14ac:dyDescent="0.2">
      <c r="A7" s="4" t="s">
        <v>3</v>
      </c>
      <c r="B7" s="6" t="s">
        <v>1</v>
      </c>
      <c r="C7" s="6" t="s">
        <v>222</v>
      </c>
    </row>
    <row r="8" spans="1:8" x14ac:dyDescent="0.2">
      <c r="A8" s="5" t="s">
        <v>216</v>
      </c>
      <c r="B8" s="10" t="s">
        <v>217</v>
      </c>
      <c r="C8" s="26">
        <v>643890.54</v>
      </c>
      <c r="D8" s="13"/>
    </row>
    <row r="9" spans="1:8" x14ac:dyDescent="0.2">
      <c r="A9" s="5" t="s">
        <v>218</v>
      </c>
      <c r="B9" s="10" t="s">
        <v>219</v>
      </c>
      <c r="C9" s="26">
        <v>19372.53</v>
      </c>
      <c r="D9" s="13"/>
    </row>
    <row r="10" spans="1:8" x14ac:dyDescent="0.2">
      <c r="A10" s="5" t="s">
        <v>220</v>
      </c>
      <c r="B10" s="10" t="s">
        <v>221</v>
      </c>
      <c r="C10" s="26">
        <v>59672.06</v>
      </c>
      <c r="D10" s="13"/>
    </row>
    <row r="11" spans="1:8" x14ac:dyDescent="0.2">
      <c r="A11" s="5" t="s">
        <v>224</v>
      </c>
      <c r="B11" s="10" t="s">
        <v>227</v>
      </c>
      <c r="C11" s="26">
        <v>643890.54</v>
      </c>
      <c r="D11" s="13"/>
    </row>
    <row r="12" spans="1:8" x14ac:dyDescent="0.2">
      <c r="A12" s="5" t="s">
        <v>223</v>
      </c>
      <c r="B12" s="10" t="s">
        <v>228</v>
      </c>
      <c r="C12" s="26">
        <v>577850.49</v>
      </c>
      <c r="D12" s="13"/>
    </row>
    <row r="13" spans="1:8" x14ac:dyDescent="0.2">
      <c r="A13" s="5" t="s">
        <v>225</v>
      </c>
      <c r="B13" s="10" t="s">
        <v>226</v>
      </c>
      <c r="C13" s="26">
        <v>540281.38</v>
      </c>
      <c r="D13" s="13"/>
    </row>
    <row r="14" spans="1:8" x14ac:dyDescent="0.2">
      <c r="A14" s="22" t="s">
        <v>238</v>
      </c>
      <c r="B14" s="10" t="s">
        <v>240</v>
      </c>
      <c r="C14" s="26">
        <v>675823.64800000004</v>
      </c>
      <c r="D14" s="13"/>
    </row>
    <row r="15" spans="1:8" x14ac:dyDescent="0.2">
      <c r="A15" s="22" t="s">
        <v>239</v>
      </c>
      <c r="B15" s="10" t="s">
        <v>241</v>
      </c>
      <c r="C15" s="26">
        <v>372916.65</v>
      </c>
      <c r="D15" s="13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134E9-28A2-485F-8656-F0B7064086E4}">
  <dimension ref="A2:H129"/>
  <sheetViews>
    <sheetView workbookViewId="0">
      <selection activeCell="E15" sqref="E15"/>
    </sheetView>
  </sheetViews>
  <sheetFormatPr defaultRowHeight="12.75" x14ac:dyDescent="0.2"/>
  <cols>
    <col min="1" max="1" width="40.5703125" style="17" customWidth="1"/>
    <col min="2" max="2" width="44" style="17" customWidth="1"/>
    <col min="3" max="16384" width="9.140625" style="17"/>
  </cols>
  <sheetData>
    <row r="2" spans="1:8" ht="15" customHeight="1" x14ac:dyDescent="0.2">
      <c r="B2" s="14" t="s">
        <v>243</v>
      </c>
      <c r="C2" s="14"/>
      <c r="D2" s="14"/>
      <c r="H2" s="14"/>
    </row>
    <row r="3" spans="1:8" ht="15" customHeight="1" x14ac:dyDescent="0.2">
      <c r="B3" s="14" t="s">
        <v>244</v>
      </c>
      <c r="C3" s="14"/>
      <c r="D3" s="14"/>
      <c r="H3" s="14"/>
    </row>
    <row r="5" spans="1:8" x14ac:dyDescent="0.2">
      <c r="A5" s="19" t="s">
        <v>237</v>
      </c>
    </row>
    <row r="6" spans="1:8" x14ac:dyDescent="0.2">
      <c r="A6" s="17" t="s">
        <v>236</v>
      </c>
    </row>
    <row r="8" spans="1:8" x14ac:dyDescent="0.2">
      <c r="A8" s="20" t="s">
        <v>3</v>
      </c>
      <c r="B8" s="21" t="s">
        <v>247</v>
      </c>
    </row>
    <row r="9" spans="1:8" x14ac:dyDescent="0.2">
      <c r="A9" s="15" t="s">
        <v>229</v>
      </c>
      <c r="B9" s="16">
        <v>6284690.5199999996</v>
      </c>
    </row>
    <row r="10" spans="1:8" x14ac:dyDescent="0.2">
      <c r="A10" s="27" t="s">
        <v>66</v>
      </c>
      <c r="B10" s="25">
        <v>-2561.7800000000002</v>
      </c>
    </row>
    <row r="11" spans="1:8" x14ac:dyDescent="0.2">
      <c r="A11" s="22" t="s">
        <v>73</v>
      </c>
      <c r="B11" s="23">
        <v>-3442.12</v>
      </c>
    </row>
    <row r="12" spans="1:8" x14ac:dyDescent="0.2">
      <c r="A12" s="22" t="s">
        <v>65</v>
      </c>
      <c r="B12" s="23">
        <v>-2492.02</v>
      </c>
    </row>
    <row r="13" spans="1:8" x14ac:dyDescent="0.2">
      <c r="A13" s="22" t="s">
        <v>26</v>
      </c>
      <c r="B13" s="23">
        <v>-707.83</v>
      </c>
    </row>
    <row r="14" spans="1:8" x14ac:dyDescent="0.2">
      <c r="A14" s="22" t="s">
        <v>28</v>
      </c>
      <c r="B14" s="23">
        <v>-707.83</v>
      </c>
    </row>
    <row r="15" spans="1:8" x14ac:dyDescent="0.2">
      <c r="A15" s="22" t="s">
        <v>33</v>
      </c>
      <c r="B15" s="23">
        <v>-707.83</v>
      </c>
    </row>
    <row r="16" spans="1:8" x14ac:dyDescent="0.2">
      <c r="A16" s="22" t="s">
        <v>34</v>
      </c>
      <c r="B16" s="23">
        <v>-707.83</v>
      </c>
    </row>
    <row r="17" spans="1:2" x14ac:dyDescent="0.2">
      <c r="A17" s="22" t="s">
        <v>35</v>
      </c>
      <c r="B17" s="23">
        <v>-707.83</v>
      </c>
    </row>
    <row r="18" spans="1:2" x14ac:dyDescent="0.2">
      <c r="A18" s="22" t="s">
        <v>84</v>
      </c>
      <c r="B18" s="23">
        <v>-3103.51</v>
      </c>
    </row>
    <row r="19" spans="1:2" x14ac:dyDescent="0.2">
      <c r="A19" s="22" t="s">
        <v>43</v>
      </c>
      <c r="B19" s="23">
        <v>-707.83</v>
      </c>
    </row>
    <row r="20" spans="1:2" x14ac:dyDescent="0.2">
      <c r="A20" s="22" t="s">
        <v>47</v>
      </c>
      <c r="B20" s="23">
        <v>-707.83</v>
      </c>
    </row>
    <row r="21" spans="1:2" x14ac:dyDescent="0.2">
      <c r="A21" s="22" t="s">
        <v>49</v>
      </c>
      <c r="B21" s="23">
        <v>-707.83</v>
      </c>
    </row>
    <row r="22" spans="1:2" x14ac:dyDescent="0.2">
      <c r="A22" s="22" t="s">
        <v>50</v>
      </c>
      <c r="B22" s="23">
        <v>-707.83</v>
      </c>
    </row>
    <row r="23" spans="1:2" x14ac:dyDescent="0.2">
      <c r="A23" s="22" t="s">
        <v>37</v>
      </c>
      <c r="B23" s="23">
        <v>-707.83</v>
      </c>
    </row>
    <row r="24" spans="1:2" x14ac:dyDescent="0.2">
      <c r="A24" s="22" t="s">
        <v>38</v>
      </c>
      <c r="B24" s="23">
        <v>-707.83</v>
      </c>
    </row>
    <row r="25" spans="1:2" x14ac:dyDescent="0.2">
      <c r="A25" s="22" t="s">
        <v>39</v>
      </c>
      <c r="B25" s="23">
        <v>-707.83</v>
      </c>
    </row>
    <row r="26" spans="1:2" x14ac:dyDescent="0.2">
      <c r="A26" s="22" t="s">
        <v>102</v>
      </c>
      <c r="B26" s="23">
        <v>-15507.35</v>
      </c>
    </row>
    <row r="27" spans="1:2" x14ac:dyDescent="0.2">
      <c r="A27" s="22" t="s">
        <v>111</v>
      </c>
      <c r="B27" s="23">
        <v>-33339.22</v>
      </c>
    </row>
    <row r="28" spans="1:2" x14ac:dyDescent="0.2">
      <c r="A28" s="22" t="s">
        <v>62</v>
      </c>
      <c r="B28" s="23">
        <v>-739.14</v>
      </c>
    </row>
    <row r="29" spans="1:2" x14ac:dyDescent="0.2">
      <c r="A29" s="22" t="s">
        <v>17</v>
      </c>
      <c r="B29" s="23">
        <v>-686.41</v>
      </c>
    </row>
    <row r="30" spans="1:2" x14ac:dyDescent="0.2">
      <c r="A30" s="22" t="s">
        <v>107</v>
      </c>
      <c r="B30" s="23">
        <v>-33309.29</v>
      </c>
    </row>
    <row r="31" spans="1:2" x14ac:dyDescent="0.2">
      <c r="A31" s="22" t="s">
        <v>132</v>
      </c>
      <c r="B31" s="23">
        <v>-153326.6</v>
      </c>
    </row>
    <row r="32" spans="1:2" x14ac:dyDescent="0.2">
      <c r="A32" s="22" t="s">
        <v>108</v>
      </c>
      <c r="B32" s="23">
        <v>-33309.29</v>
      </c>
    </row>
    <row r="33" spans="1:2" x14ac:dyDescent="0.2">
      <c r="A33" s="22" t="s">
        <v>106</v>
      </c>
      <c r="B33" s="23">
        <v>-33099.300000000003</v>
      </c>
    </row>
    <row r="34" spans="1:2" x14ac:dyDescent="0.2">
      <c r="A34" s="22" t="s">
        <v>109</v>
      </c>
      <c r="B34" s="23">
        <v>-33309.29</v>
      </c>
    </row>
    <row r="35" spans="1:2" x14ac:dyDescent="0.2">
      <c r="A35" s="22" t="s">
        <v>128</v>
      </c>
      <c r="B35" s="23">
        <v>-100722.64</v>
      </c>
    </row>
    <row r="36" spans="1:2" x14ac:dyDescent="0.2">
      <c r="A36" s="22" t="s">
        <v>110</v>
      </c>
      <c r="B36" s="23">
        <v>-33309.29</v>
      </c>
    </row>
    <row r="37" spans="1:2" x14ac:dyDescent="0.2">
      <c r="A37" s="22" t="s">
        <v>91</v>
      </c>
      <c r="B37" s="23">
        <v>-3380.04</v>
      </c>
    </row>
    <row r="38" spans="1:2" x14ac:dyDescent="0.2">
      <c r="A38" s="22" t="s">
        <v>89</v>
      </c>
      <c r="B38" s="23">
        <v>-3101.63</v>
      </c>
    </row>
    <row r="39" spans="1:2" x14ac:dyDescent="0.2">
      <c r="A39" s="22" t="s">
        <v>92</v>
      </c>
      <c r="B39" s="23">
        <v>-5060.74</v>
      </c>
    </row>
    <row r="40" spans="1:2" x14ac:dyDescent="0.2">
      <c r="A40" s="22" t="s">
        <v>6</v>
      </c>
      <c r="B40" s="23">
        <v>-577.99</v>
      </c>
    </row>
    <row r="41" spans="1:2" x14ac:dyDescent="0.2">
      <c r="A41" s="27" t="s">
        <v>105</v>
      </c>
      <c r="B41" s="25">
        <v>-23081.95</v>
      </c>
    </row>
    <row r="42" spans="1:2" x14ac:dyDescent="0.2">
      <c r="A42" s="27" t="s">
        <v>80</v>
      </c>
      <c r="B42" s="25">
        <v>-2635.02</v>
      </c>
    </row>
    <row r="43" spans="1:2" x14ac:dyDescent="0.2">
      <c r="A43" s="22" t="s">
        <v>56</v>
      </c>
      <c r="B43" s="23">
        <v>-961.56</v>
      </c>
    </row>
    <row r="44" spans="1:2" x14ac:dyDescent="0.2">
      <c r="A44" s="22" t="s">
        <v>53</v>
      </c>
      <c r="B44" s="23">
        <v>-743.19</v>
      </c>
    </row>
    <row r="45" spans="1:2" x14ac:dyDescent="0.2">
      <c r="A45" s="22" t="s">
        <v>55</v>
      </c>
      <c r="B45" s="23">
        <v>-907.63</v>
      </c>
    </row>
    <row r="46" spans="1:2" x14ac:dyDescent="0.2">
      <c r="A46" s="22" t="s">
        <v>127</v>
      </c>
      <c r="B46" s="23">
        <v>-104137.48</v>
      </c>
    </row>
    <row r="47" spans="1:2" x14ac:dyDescent="0.2">
      <c r="A47" s="22" t="s">
        <v>60</v>
      </c>
      <c r="B47" s="23">
        <v>-1093.53</v>
      </c>
    </row>
    <row r="48" spans="1:2" x14ac:dyDescent="0.2">
      <c r="A48" s="22" t="s">
        <v>20</v>
      </c>
      <c r="B48" s="23">
        <v>-972.6</v>
      </c>
    </row>
    <row r="49" spans="1:2" x14ac:dyDescent="0.2">
      <c r="A49" s="22" t="s">
        <v>94</v>
      </c>
      <c r="B49" s="23">
        <v>-9133.02</v>
      </c>
    </row>
    <row r="50" spans="1:2" x14ac:dyDescent="0.2">
      <c r="A50" s="22" t="s">
        <v>22</v>
      </c>
      <c r="B50" s="23">
        <v>-707.83</v>
      </c>
    </row>
    <row r="51" spans="1:2" x14ac:dyDescent="0.2">
      <c r="A51" s="22" t="s">
        <v>23</v>
      </c>
      <c r="B51" s="23">
        <v>-707.83</v>
      </c>
    </row>
    <row r="52" spans="1:2" x14ac:dyDescent="0.2">
      <c r="A52" s="22" t="s">
        <v>24</v>
      </c>
      <c r="B52" s="23">
        <v>-707.83</v>
      </c>
    </row>
    <row r="53" spans="1:2" x14ac:dyDescent="0.2">
      <c r="A53" s="22" t="s">
        <v>25</v>
      </c>
      <c r="B53" s="23">
        <v>-707.83</v>
      </c>
    </row>
    <row r="54" spans="1:2" x14ac:dyDescent="0.2">
      <c r="A54" s="22" t="s">
        <v>27</v>
      </c>
      <c r="B54" s="23">
        <v>-707.83</v>
      </c>
    </row>
    <row r="55" spans="1:2" x14ac:dyDescent="0.2">
      <c r="A55" s="22" t="s">
        <v>29</v>
      </c>
      <c r="B55" s="23">
        <v>-707.83</v>
      </c>
    </row>
    <row r="56" spans="1:2" x14ac:dyDescent="0.2">
      <c r="A56" s="22" t="s">
        <v>30</v>
      </c>
      <c r="B56" s="23">
        <v>-707.83</v>
      </c>
    </row>
    <row r="57" spans="1:2" x14ac:dyDescent="0.2">
      <c r="A57" s="22" t="s">
        <v>31</v>
      </c>
      <c r="B57" s="23">
        <v>-707.83</v>
      </c>
    </row>
    <row r="58" spans="1:2" x14ac:dyDescent="0.2">
      <c r="A58" s="22" t="s">
        <v>32</v>
      </c>
      <c r="B58" s="23">
        <v>-707.83</v>
      </c>
    </row>
    <row r="59" spans="1:2" x14ac:dyDescent="0.2">
      <c r="A59" s="22" t="s">
        <v>36</v>
      </c>
      <c r="B59" s="23">
        <v>-707.83</v>
      </c>
    </row>
    <row r="60" spans="1:2" x14ac:dyDescent="0.2">
      <c r="A60" s="22" t="s">
        <v>40</v>
      </c>
      <c r="B60" s="23">
        <v>-707.83</v>
      </c>
    </row>
    <row r="61" spans="1:2" x14ac:dyDescent="0.2">
      <c r="A61" s="22" t="s">
        <v>41</v>
      </c>
      <c r="B61" s="23">
        <v>-707.83</v>
      </c>
    </row>
    <row r="62" spans="1:2" x14ac:dyDescent="0.2">
      <c r="A62" s="22" t="s">
        <v>42</v>
      </c>
      <c r="B62" s="23">
        <v>-707.83</v>
      </c>
    </row>
    <row r="63" spans="1:2" x14ac:dyDescent="0.2">
      <c r="A63" s="22" t="s">
        <v>44</v>
      </c>
      <c r="B63" s="23">
        <v>-707.83</v>
      </c>
    </row>
    <row r="64" spans="1:2" x14ac:dyDescent="0.2">
      <c r="A64" s="22" t="s">
        <v>45</v>
      </c>
      <c r="B64" s="23">
        <v>-707.83</v>
      </c>
    </row>
    <row r="65" spans="1:2" x14ac:dyDescent="0.2">
      <c r="A65" s="22" t="s">
        <v>46</v>
      </c>
      <c r="B65" s="23">
        <v>-707.83</v>
      </c>
    </row>
    <row r="66" spans="1:2" x14ac:dyDescent="0.2">
      <c r="A66" s="22" t="s">
        <v>48</v>
      </c>
      <c r="B66" s="23">
        <v>-707.83</v>
      </c>
    </row>
    <row r="67" spans="1:2" x14ac:dyDescent="0.2">
      <c r="A67" s="22" t="s">
        <v>58</v>
      </c>
      <c r="B67" s="23">
        <v>-929.36</v>
      </c>
    </row>
    <row r="68" spans="1:2" x14ac:dyDescent="0.2">
      <c r="A68" s="22" t="s">
        <v>121</v>
      </c>
      <c r="B68" s="23">
        <v>-42034.67</v>
      </c>
    </row>
    <row r="69" spans="1:2" x14ac:dyDescent="0.2">
      <c r="A69" s="22" t="s">
        <v>72</v>
      </c>
      <c r="B69" s="23">
        <v>-1479.26</v>
      </c>
    </row>
    <row r="70" spans="1:2" x14ac:dyDescent="0.2">
      <c r="A70" s="22" t="s">
        <v>57</v>
      </c>
      <c r="B70" s="23">
        <v>-979.84</v>
      </c>
    </row>
    <row r="71" spans="1:2" x14ac:dyDescent="0.2">
      <c r="A71" s="22" t="s">
        <v>124</v>
      </c>
      <c r="B71" s="23">
        <v>-56172.91</v>
      </c>
    </row>
    <row r="72" spans="1:2" x14ac:dyDescent="0.2">
      <c r="A72" s="22" t="s">
        <v>63</v>
      </c>
      <c r="B72" s="23">
        <v>-1059.1600000000001</v>
      </c>
    </row>
    <row r="73" spans="1:2" x14ac:dyDescent="0.2">
      <c r="A73" s="22" t="s">
        <v>54</v>
      </c>
      <c r="B73" s="23">
        <v>-1230.6099999999999</v>
      </c>
    </row>
    <row r="74" spans="1:2" x14ac:dyDescent="0.2">
      <c r="A74" s="22" t="s">
        <v>122</v>
      </c>
      <c r="B74" s="23">
        <v>-42034.67</v>
      </c>
    </row>
    <row r="75" spans="1:2" x14ac:dyDescent="0.2">
      <c r="A75" s="22" t="s">
        <v>140</v>
      </c>
      <c r="B75" s="23">
        <v>-394099.28</v>
      </c>
    </row>
    <row r="76" spans="1:2" x14ac:dyDescent="0.2">
      <c r="A76" s="22" t="s">
        <v>99</v>
      </c>
      <c r="B76" s="23">
        <v>-8992.9</v>
      </c>
    </row>
    <row r="77" spans="1:2" x14ac:dyDescent="0.2">
      <c r="A77" s="22" t="s">
        <v>76</v>
      </c>
      <c r="B77" s="23">
        <v>-1700.7</v>
      </c>
    </row>
    <row r="78" spans="1:2" x14ac:dyDescent="0.2">
      <c r="A78" s="22" t="s">
        <v>77</v>
      </c>
      <c r="B78" s="23">
        <v>-1753.33</v>
      </c>
    </row>
    <row r="79" spans="1:2" x14ac:dyDescent="0.2">
      <c r="A79" s="22" t="s">
        <v>129</v>
      </c>
      <c r="B79" s="23">
        <v>-98446.11</v>
      </c>
    </row>
    <row r="80" spans="1:2" x14ac:dyDescent="0.2">
      <c r="A80" s="22" t="s">
        <v>123</v>
      </c>
      <c r="B80" s="23">
        <v>-49606.77</v>
      </c>
    </row>
    <row r="81" spans="1:2" x14ac:dyDescent="0.2">
      <c r="A81" s="22" t="s">
        <v>112</v>
      </c>
      <c r="B81" s="23">
        <v>-44644.34</v>
      </c>
    </row>
    <row r="82" spans="1:2" x14ac:dyDescent="0.2">
      <c r="A82" s="22" t="s">
        <v>139</v>
      </c>
      <c r="B82" s="23">
        <v>-405111.91</v>
      </c>
    </row>
    <row r="83" spans="1:2" x14ac:dyDescent="0.2">
      <c r="A83" s="22" t="s">
        <v>113</v>
      </c>
      <c r="B83" s="23">
        <v>-44644.34</v>
      </c>
    </row>
    <row r="84" spans="1:2" x14ac:dyDescent="0.2">
      <c r="A84" s="22" t="s">
        <v>137</v>
      </c>
      <c r="B84" s="23">
        <v>-294232.40000000002</v>
      </c>
    </row>
    <row r="85" spans="1:2" x14ac:dyDescent="0.2">
      <c r="A85" s="22" t="s">
        <v>114</v>
      </c>
      <c r="B85" s="23">
        <v>-44644.34</v>
      </c>
    </row>
    <row r="86" spans="1:2" x14ac:dyDescent="0.2">
      <c r="A86" s="22" t="s">
        <v>138</v>
      </c>
      <c r="B86" s="23">
        <v>-294232.40000000002</v>
      </c>
    </row>
    <row r="87" spans="1:2" x14ac:dyDescent="0.2">
      <c r="A87" s="22" t="s">
        <v>71</v>
      </c>
      <c r="B87" s="23">
        <v>-1375.96</v>
      </c>
    </row>
    <row r="88" spans="1:2" x14ac:dyDescent="0.2">
      <c r="A88" s="22" t="s">
        <v>104</v>
      </c>
      <c r="B88" s="23">
        <v>-5059.34</v>
      </c>
    </row>
    <row r="89" spans="1:2" x14ac:dyDescent="0.2">
      <c r="A89" s="22" t="s">
        <v>87</v>
      </c>
      <c r="B89" s="23">
        <v>-3096.86</v>
      </c>
    </row>
    <row r="90" spans="1:2" x14ac:dyDescent="0.2">
      <c r="A90" s="22" t="s">
        <v>61</v>
      </c>
      <c r="B90" s="23">
        <v>-926.56</v>
      </c>
    </row>
    <row r="91" spans="1:2" x14ac:dyDescent="0.2">
      <c r="A91" s="22" t="s">
        <v>133</v>
      </c>
      <c r="B91" s="23">
        <v>-177935.45</v>
      </c>
    </row>
    <row r="92" spans="1:2" x14ac:dyDescent="0.2">
      <c r="A92" s="22" t="s">
        <v>115</v>
      </c>
      <c r="B92" s="23">
        <v>-44644.34</v>
      </c>
    </row>
    <row r="93" spans="1:2" x14ac:dyDescent="0.2">
      <c r="A93" s="22" t="s">
        <v>4</v>
      </c>
      <c r="B93" s="23">
        <v>-279539.89</v>
      </c>
    </row>
    <row r="94" spans="1:2" x14ac:dyDescent="0.2">
      <c r="A94" s="22" t="s">
        <v>97</v>
      </c>
      <c r="B94" s="23">
        <v>-8503.6200000000008</v>
      </c>
    </row>
    <row r="95" spans="1:2" x14ac:dyDescent="0.2">
      <c r="A95" s="22" t="s">
        <v>64</v>
      </c>
      <c r="B95" s="23">
        <v>-1333.4</v>
      </c>
    </row>
    <row r="96" spans="1:2" x14ac:dyDescent="0.2">
      <c r="A96" s="22" t="s">
        <v>103</v>
      </c>
      <c r="B96" s="23">
        <v>-19350.93</v>
      </c>
    </row>
    <row r="97" spans="1:2" x14ac:dyDescent="0.2">
      <c r="A97" s="22" t="s">
        <v>70</v>
      </c>
      <c r="B97" s="23">
        <v>-1541.21</v>
      </c>
    </row>
    <row r="98" spans="1:2" x14ac:dyDescent="0.2">
      <c r="A98" s="22" t="s">
        <v>93</v>
      </c>
      <c r="B98" s="23">
        <v>-6928.13</v>
      </c>
    </row>
    <row r="99" spans="1:2" x14ac:dyDescent="0.2">
      <c r="A99" s="22" t="s">
        <v>12</v>
      </c>
      <c r="B99" s="23">
        <v>-592.32000000000005</v>
      </c>
    </row>
    <row r="100" spans="1:2" x14ac:dyDescent="0.2">
      <c r="A100" s="22" t="s">
        <v>125</v>
      </c>
      <c r="B100" s="23">
        <v>-85226.6</v>
      </c>
    </row>
    <row r="101" spans="1:2" x14ac:dyDescent="0.2">
      <c r="A101" s="22" t="s">
        <v>126</v>
      </c>
      <c r="B101" s="23">
        <v>-85759.72</v>
      </c>
    </row>
    <row r="102" spans="1:2" x14ac:dyDescent="0.2">
      <c r="A102" s="22" t="s">
        <v>134</v>
      </c>
      <c r="B102" s="23">
        <v>-207995.9</v>
      </c>
    </row>
    <row r="103" spans="1:2" x14ac:dyDescent="0.2">
      <c r="A103" s="22" t="s">
        <v>130</v>
      </c>
      <c r="B103" s="23">
        <v>-114153.86</v>
      </c>
    </row>
    <row r="104" spans="1:2" x14ac:dyDescent="0.2">
      <c r="A104" s="22" t="s">
        <v>116</v>
      </c>
      <c r="B104" s="23">
        <v>-46584.69</v>
      </c>
    </row>
    <row r="105" spans="1:2" x14ac:dyDescent="0.2">
      <c r="A105" s="22" t="s">
        <v>117</v>
      </c>
      <c r="B105" s="23">
        <v>-46584.69</v>
      </c>
    </row>
    <row r="106" spans="1:2" x14ac:dyDescent="0.2">
      <c r="A106" s="22" t="s">
        <v>118</v>
      </c>
      <c r="B106" s="23">
        <v>-46584.69</v>
      </c>
    </row>
    <row r="107" spans="1:2" x14ac:dyDescent="0.2">
      <c r="A107" s="22" t="s">
        <v>119</v>
      </c>
      <c r="B107" s="23">
        <v>-46584.69</v>
      </c>
    </row>
    <row r="108" spans="1:2" x14ac:dyDescent="0.2">
      <c r="A108" s="22" t="s">
        <v>120</v>
      </c>
      <c r="B108" s="23">
        <v>-46827.7</v>
      </c>
    </row>
    <row r="109" spans="1:2" x14ac:dyDescent="0.2">
      <c r="A109" s="22" t="s">
        <v>235</v>
      </c>
      <c r="B109" s="23">
        <v>-1445.98</v>
      </c>
    </row>
    <row r="110" spans="1:2" x14ac:dyDescent="0.2">
      <c r="A110" s="22" t="s">
        <v>131</v>
      </c>
      <c r="B110" s="23">
        <v>-154961.56</v>
      </c>
    </row>
    <row r="111" spans="1:2" x14ac:dyDescent="0.2">
      <c r="A111" s="22" t="s">
        <v>234</v>
      </c>
      <c r="B111" s="23">
        <v>-916.14</v>
      </c>
    </row>
    <row r="112" spans="1:2" x14ac:dyDescent="0.2">
      <c r="A112" s="22" t="s">
        <v>98</v>
      </c>
      <c r="B112" s="23">
        <v>-11056.63</v>
      </c>
    </row>
    <row r="113" spans="1:2" x14ac:dyDescent="0.2">
      <c r="A113" s="22" t="s">
        <v>74</v>
      </c>
      <c r="B113" s="23">
        <v>-1896.44</v>
      </c>
    </row>
    <row r="114" spans="1:2" x14ac:dyDescent="0.2">
      <c r="A114" s="22" t="s">
        <v>75</v>
      </c>
      <c r="B114" s="23">
        <v>-1896.44</v>
      </c>
    </row>
    <row r="115" spans="1:2" x14ac:dyDescent="0.2">
      <c r="A115" s="22" t="s">
        <v>21</v>
      </c>
      <c r="B115" s="23">
        <v>-759.81</v>
      </c>
    </row>
    <row r="116" spans="1:2" x14ac:dyDescent="0.2">
      <c r="A116" s="22" t="s">
        <v>10</v>
      </c>
      <c r="B116" s="23">
        <v>-609.33000000000004</v>
      </c>
    </row>
    <row r="117" spans="1:2" x14ac:dyDescent="0.2">
      <c r="A117" s="22" t="s">
        <v>135</v>
      </c>
      <c r="B117" s="23">
        <v>-328181.63</v>
      </c>
    </row>
    <row r="118" spans="1:2" x14ac:dyDescent="0.2">
      <c r="A118" s="22" t="s">
        <v>59</v>
      </c>
      <c r="B118" s="23">
        <v>-951.58</v>
      </c>
    </row>
    <row r="119" spans="1:2" x14ac:dyDescent="0.2">
      <c r="A119" s="22" t="s">
        <v>100</v>
      </c>
      <c r="B119" s="23">
        <v>-11047.37</v>
      </c>
    </row>
    <row r="120" spans="1:2" x14ac:dyDescent="0.2">
      <c r="A120" s="22" t="s">
        <v>141</v>
      </c>
      <c r="B120" s="23">
        <v>-539723.56000000006</v>
      </c>
    </row>
    <row r="121" spans="1:2" x14ac:dyDescent="0.2">
      <c r="A121" s="22" t="s">
        <v>143</v>
      </c>
      <c r="B121" s="23">
        <v>-458163.07</v>
      </c>
    </row>
    <row r="122" spans="1:2" x14ac:dyDescent="0.2">
      <c r="A122" s="22" t="s">
        <v>136</v>
      </c>
      <c r="B122" s="23">
        <v>-328181.63</v>
      </c>
    </row>
    <row r="123" spans="1:2" x14ac:dyDescent="0.2">
      <c r="A123" s="22" t="s">
        <v>83</v>
      </c>
      <c r="B123" s="23">
        <v>-2218.29</v>
      </c>
    </row>
    <row r="124" spans="1:2" x14ac:dyDescent="0.2">
      <c r="A124" s="22" t="s">
        <v>101</v>
      </c>
      <c r="B124" s="23">
        <v>-11685.12</v>
      </c>
    </row>
    <row r="125" spans="1:2" x14ac:dyDescent="0.2">
      <c r="A125" s="22" t="s">
        <v>86</v>
      </c>
      <c r="B125" s="23">
        <v>-3258.7</v>
      </c>
    </row>
    <row r="126" spans="1:2" x14ac:dyDescent="0.2">
      <c r="A126" s="22" t="s">
        <v>85</v>
      </c>
      <c r="B126" s="23">
        <v>-2628.87</v>
      </c>
    </row>
    <row r="127" spans="1:2" x14ac:dyDescent="0.2">
      <c r="A127" s="22" t="s">
        <v>142</v>
      </c>
      <c r="B127" s="23">
        <v>-660103.04</v>
      </c>
    </row>
    <row r="128" spans="1:2" x14ac:dyDescent="0.2">
      <c r="A128" s="22" t="s">
        <v>69</v>
      </c>
      <c r="B128" s="23">
        <v>-1274.75</v>
      </c>
    </row>
    <row r="129" spans="1:2" x14ac:dyDescent="0.2">
      <c r="A129" s="22" t="s">
        <v>144</v>
      </c>
      <c r="B129" s="23">
        <f>SUM(B9:B128)</f>
        <v>2.9999998514540493E-2</v>
      </c>
    </row>
  </sheetData>
  <autoFilter ref="A8:B8" xr:uid="{0400D328-24DA-4D3B-854E-13DC3C6F2126}">
    <sortState xmlns:xlrd2="http://schemas.microsoft.com/office/spreadsheetml/2017/richdata2" ref="A9:B129">
      <sortCondition sortBy="cellColor" ref="A8" dxfId="0"/>
    </sortState>
  </autoFilter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Índice</vt:lpstr>
      <vt:lpstr>Item 1</vt:lpstr>
      <vt:lpstr>Item 2</vt:lpstr>
      <vt:lpstr>Item 3</vt:lpstr>
      <vt:lpstr>Item 4</vt:lpstr>
      <vt:lpstr>Item 5</vt:lpstr>
      <vt:lpstr>Item 6</vt:lpstr>
      <vt:lpstr>Item 7</vt:lpstr>
      <vt:lpstr>Item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Ana Márcia</cp:lastModifiedBy>
  <dcterms:created xsi:type="dcterms:W3CDTF">2020-07-26T13:20:29Z</dcterms:created>
  <dcterms:modified xsi:type="dcterms:W3CDTF">2020-11-04T21:38:25Z</dcterms:modified>
</cp:coreProperties>
</file>